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bookViews>
    <workbookView xWindow="0" yWindow="0" windowWidth="5925" windowHeight="8025"/>
  </bookViews>
  <sheets>
    <sheet name="Sector Centra y Otras Entidades" sheetId="7" r:id="rId1"/>
    <sheet name="Ingresos  Municipios " sheetId="1" r:id="rId2"/>
    <sheet name="Ingresos .E.S.E" sheetId="5" r:id="rId3"/>
    <sheet name="INGRESOS E.S.P" sheetId="6" r:id="rId4"/>
    <sheet name="F06" sheetId="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7" l="1"/>
  <c r="B12" i="7"/>
  <c r="C12" i="7"/>
  <c r="H12" i="7"/>
  <c r="E42" i="7" l="1"/>
  <c r="K42" i="7" s="1"/>
  <c r="E41" i="7"/>
  <c r="H40" i="7"/>
  <c r="E40" i="7"/>
  <c r="D40" i="7"/>
  <c r="C40" i="7"/>
  <c r="B40" i="7"/>
  <c r="E39" i="7"/>
  <c r="K39" i="7" s="1"/>
  <c r="E38" i="7"/>
  <c r="K38" i="7" s="1"/>
  <c r="E37" i="7"/>
  <c r="K37" i="7" s="1"/>
  <c r="E36" i="7"/>
  <c r="K36" i="7" s="1"/>
  <c r="E35" i="7"/>
  <c r="E34" i="7"/>
  <c r="H33" i="7"/>
  <c r="D33" i="7"/>
  <c r="C33" i="7"/>
  <c r="B33" i="7"/>
  <c r="E32" i="7"/>
  <c r="H31" i="7"/>
  <c r="D31" i="7"/>
  <c r="C31" i="7"/>
  <c r="B31" i="7"/>
  <c r="E30" i="7"/>
  <c r="E29" i="7"/>
  <c r="K29" i="7" s="1"/>
  <c r="E28" i="7"/>
  <c r="F28" i="7" s="1"/>
  <c r="E27" i="7"/>
  <c r="K27" i="7" s="1"/>
  <c r="E26" i="7"/>
  <c r="K26" i="7" s="1"/>
  <c r="E25" i="7"/>
  <c r="K24" i="7"/>
  <c r="J24" i="7"/>
  <c r="D23" i="7"/>
  <c r="C23" i="7"/>
  <c r="B23" i="7"/>
  <c r="E22" i="7"/>
  <c r="K22" i="7" s="1"/>
  <c r="E21" i="7"/>
  <c r="K21" i="7" s="1"/>
  <c r="E20" i="7"/>
  <c r="E19" i="7"/>
  <c r="K19" i="7" s="1"/>
  <c r="E18" i="7"/>
  <c r="K18" i="7" s="1"/>
  <c r="E17" i="7"/>
  <c r="E16" i="7"/>
  <c r="K16" i="7" s="1"/>
  <c r="E15" i="7"/>
  <c r="E14" i="7"/>
  <c r="K14" i="7" s="1"/>
  <c r="E13" i="7"/>
  <c r="H8" i="7"/>
  <c r="D12" i="7"/>
  <c r="E11" i="7"/>
  <c r="E10" i="7"/>
  <c r="K10" i="7" s="1"/>
  <c r="H9" i="7"/>
  <c r="D9" i="7"/>
  <c r="C9" i="7"/>
  <c r="B9" i="7"/>
  <c r="D8" i="7"/>
  <c r="C8" i="7"/>
  <c r="B8" i="7"/>
  <c r="C7" i="7" l="1"/>
  <c r="E23" i="7"/>
  <c r="F23" i="7" s="1"/>
  <c r="B7" i="7"/>
  <c r="F15" i="7"/>
  <c r="E12" i="7"/>
  <c r="J12" i="7" s="1"/>
  <c r="I38" i="7"/>
  <c r="I34" i="7"/>
  <c r="I29" i="7"/>
  <c r="I15" i="7"/>
  <c r="I25" i="7"/>
  <c r="I10" i="7"/>
  <c r="J15" i="7"/>
  <c r="J19" i="7"/>
  <c r="J28" i="7"/>
  <c r="J29" i="7"/>
  <c r="K40" i="7"/>
  <c r="D7" i="7"/>
  <c r="J10" i="7"/>
  <c r="K15" i="7"/>
  <c r="J18" i="7"/>
  <c r="K28" i="7"/>
  <c r="I33" i="7"/>
  <c r="F25" i="7"/>
  <c r="F38" i="7"/>
  <c r="K20" i="7"/>
  <c r="J20" i="7"/>
  <c r="F20" i="7"/>
  <c r="K30" i="7"/>
  <c r="J30" i="7"/>
  <c r="F30" i="7"/>
  <c r="K11" i="7"/>
  <c r="J11" i="7"/>
  <c r="J25" i="7"/>
  <c r="E33" i="7"/>
  <c r="J38" i="7"/>
  <c r="F11" i="7"/>
  <c r="K25" i="7"/>
  <c r="F34" i="7"/>
  <c r="F16" i="7"/>
  <c r="F22" i="7"/>
  <c r="F26" i="7"/>
  <c r="J34" i="7"/>
  <c r="I18" i="7"/>
  <c r="I42" i="7"/>
  <c r="I36" i="7"/>
  <c r="I24" i="7"/>
  <c r="I21" i="7"/>
  <c r="I39" i="7"/>
  <c r="I27" i="7"/>
  <c r="I14" i="7"/>
  <c r="I30" i="7"/>
  <c r="I17" i="7"/>
  <c r="I11" i="7"/>
  <c r="I41" i="7"/>
  <c r="I35" i="7"/>
  <c r="I20" i="7"/>
  <c r="I16" i="7"/>
  <c r="I22" i="7"/>
  <c r="I26" i="7"/>
  <c r="K34" i="7"/>
  <c r="I8" i="7"/>
  <c r="J16" i="7"/>
  <c r="J22" i="7"/>
  <c r="J26" i="7"/>
  <c r="I31" i="7"/>
  <c r="K35" i="7"/>
  <c r="J35" i="7"/>
  <c r="F40" i="7"/>
  <c r="F35" i="7"/>
  <c r="I12" i="7"/>
  <c r="K17" i="7"/>
  <c r="J17" i="7"/>
  <c r="F17" i="7"/>
  <c r="E31" i="7"/>
  <c r="K31" i="7" s="1"/>
  <c r="K32" i="7"/>
  <c r="I40" i="7"/>
  <c r="I28" i="7"/>
  <c r="F32" i="7"/>
  <c r="J40" i="7"/>
  <c r="I9" i="7"/>
  <c r="K13" i="7"/>
  <c r="F37" i="7"/>
  <c r="F13" i="7"/>
  <c r="I32" i="7"/>
  <c r="K41" i="7"/>
  <c r="J41" i="7"/>
  <c r="F19" i="7"/>
  <c r="K23" i="7"/>
  <c r="J32" i="7"/>
  <c r="I37" i="7"/>
  <c r="F41" i="7"/>
  <c r="E9" i="7"/>
  <c r="I13" i="7"/>
  <c r="F29" i="7"/>
  <c r="J37" i="7"/>
  <c r="H7" i="7"/>
  <c r="F10" i="7"/>
  <c r="J13" i="7"/>
  <c r="I19" i="7"/>
  <c r="F14" i="7"/>
  <c r="I23" i="7"/>
  <c r="F27" i="7"/>
  <c r="F39" i="7"/>
  <c r="J23" i="7"/>
  <c r="F21" i="7"/>
  <c r="F36" i="7"/>
  <c r="F42" i="7"/>
  <c r="J14" i="7"/>
  <c r="J27" i="7"/>
  <c r="J39" i="7"/>
  <c r="F18" i="7"/>
  <c r="J21" i="7"/>
  <c r="J36" i="7"/>
  <c r="J42" i="7"/>
  <c r="F9" i="7" l="1"/>
  <c r="E8" i="7"/>
  <c r="G9" i="7" s="1"/>
  <c r="G31" i="7"/>
  <c r="F31" i="7"/>
  <c r="J9" i="7"/>
  <c r="J31" i="7"/>
  <c r="G33" i="7"/>
  <c r="F33" i="7"/>
  <c r="K33" i="7"/>
  <c r="J33" i="7"/>
  <c r="K9" i="7"/>
  <c r="I7" i="7"/>
  <c r="F12" i="7"/>
  <c r="K12" i="7"/>
  <c r="K25" i="1"/>
  <c r="G12" i="7" l="1"/>
  <c r="E7" i="7"/>
  <c r="G24" i="7"/>
  <c r="G28" i="7"/>
  <c r="G8" i="7"/>
  <c r="F8" i="7"/>
  <c r="G15" i="7"/>
  <c r="G10" i="7"/>
  <c r="G11" i="7"/>
  <c r="G36" i="7"/>
  <c r="G23" i="7"/>
  <c r="G20" i="7"/>
  <c r="G41" i="7"/>
  <c r="G42" i="7"/>
  <c r="G32" i="7"/>
  <c r="G19" i="7"/>
  <c r="G40" i="7"/>
  <c r="G29" i="7"/>
  <c r="J8" i="7"/>
  <c r="G17" i="7"/>
  <c r="G35" i="7"/>
  <c r="G38" i="7"/>
  <c r="G26" i="7"/>
  <c r="G30" i="7"/>
  <c r="K8" i="7"/>
  <c r="G34" i="7"/>
  <c r="G37" i="7"/>
  <c r="G14" i="7"/>
  <c r="G25" i="7"/>
  <c r="G13" i="7"/>
  <c r="G16" i="7"/>
  <c r="G27" i="7"/>
  <c r="G18" i="7"/>
  <c r="G39" i="7"/>
  <c r="G21" i="7"/>
  <c r="G22" i="7"/>
  <c r="E28" i="6"/>
  <c r="E27" i="6"/>
  <c r="K27" i="6" s="1"/>
  <c r="H26" i="6"/>
  <c r="D26" i="6"/>
  <c r="C26" i="6"/>
  <c r="B26" i="6"/>
  <c r="E25" i="6"/>
  <c r="K25" i="6" s="1"/>
  <c r="E24" i="6"/>
  <c r="E23" i="6"/>
  <c r="E22" i="6"/>
  <c r="E21" i="6"/>
  <c r="E20" i="6"/>
  <c r="E19" i="6"/>
  <c r="H18" i="6"/>
  <c r="D18" i="6"/>
  <c r="C18" i="6"/>
  <c r="B18" i="6"/>
  <c r="E17" i="6"/>
  <c r="E16" i="6"/>
  <c r="E15" i="6"/>
  <c r="E14" i="6"/>
  <c r="K14" i="6" s="1"/>
  <c r="E13" i="6"/>
  <c r="E12" i="6"/>
  <c r="E11" i="6"/>
  <c r="K11" i="6" s="1"/>
  <c r="H10" i="6"/>
  <c r="D10" i="6"/>
  <c r="D9" i="6" s="1"/>
  <c r="C10" i="6"/>
  <c r="C9" i="6" s="1"/>
  <c r="B10" i="6"/>
  <c r="B9" i="6" s="1"/>
  <c r="E8" i="6"/>
  <c r="H7" i="6"/>
  <c r="D7" i="6"/>
  <c r="C7" i="6"/>
  <c r="B7" i="6"/>
  <c r="E24" i="5"/>
  <c r="K24" i="5" s="1"/>
  <c r="H23" i="5"/>
  <c r="D23" i="5"/>
  <c r="C23" i="5"/>
  <c r="B23" i="5"/>
  <c r="E22" i="5"/>
  <c r="K22" i="5" s="1"/>
  <c r="E21" i="5"/>
  <c r="E20" i="5"/>
  <c r="E19" i="5"/>
  <c r="K19" i="5" s="1"/>
  <c r="E18" i="5"/>
  <c r="E17" i="5"/>
  <c r="K17" i="5" s="1"/>
  <c r="E16" i="5"/>
  <c r="K16" i="5" s="1"/>
  <c r="H15" i="5"/>
  <c r="D15" i="5"/>
  <c r="C15" i="5"/>
  <c r="B15" i="5"/>
  <c r="E14" i="5"/>
  <c r="K14" i="5" s="1"/>
  <c r="E13" i="5"/>
  <c r="K13" i="5" s="1"/>
  <c r="E12" i="5"/>
  <c r="K12" i="5" s="1"/>
  <c r="E11" i="5"/>
  <c r="K11" i="5" s="1"/>
  <c r="E10" i="5"/>
  <c r="K10" i="5" s="1"/>
  <c r="H9" i="5"/>
  <c r="D9" i="5"/>
  <c r="C9" i="5"/>
  <c r="B9" i="5"/>
  <c r="E8" i="5"/>
  <c r="K8" i="5" s="1"/>
  <c r="H7" i="5"/>
  <c r="D7" i="5"/>
  <c r="C7" i="5"/>
  <c r="B7" i="5"/>
  <c r="F13" i="6" l="1"/>
  <c r="K13" i="6"/>
  <c r="J17" i="6"/>
  <c r="K17" i="6"/>
  <c r="F21" i="6"/>
  <c r="K21" i="6"/>
  <c r="K26" i="6"/>
  <c r="J16" i="6"/>
  <c r="K16" i="6"/>
  <c r="J24" i="6"/>
  <c r="K24" i="6"/>
  <c r="F20" i="5"/>
  <c r="K20" i="5"/>
  <c r="J8" i="6"/>
  <c r="K8" i="6"/>
  <c r="J19" i="6"/>
  <c r="K19" i="6"/>
  <c r="J22" i="6"/>
  <c r="K22" i="6"/>
  <c r="F12" i="6"/>
  <c r="K12" i="6"/>
  <c r="J20" i="6"/>
  <c r="K20" i="6"/>
  <c r="F21" i="5"/>
  <c r="K21" i="5"/>
  <c r="J15" i="6"/>
  <c r="K15" i="6"/>
  <c r="F19" i="6"/>
  <c r="J23" i="6"/>
  <c r="K23" i="6"/>
  <c r="J28" i="6"/>
  <c r="K28" i="6"/>
  <c r="G7" i="7"/>
  <c r="F7" i="7"/>
  <c r="K7" i="7"/>
  <c r="J7" i="7"/>
  <c r="E7" i="6"/>
  <c r="K7" i="6" s="1"/>
  <c r="F18" i="5"/>
  <c r="K18" i="5"/>
  <c r="E9" i="5"/>
  <c r="K9" i="5" s="1"/>
  <c r="E7" i="5"/>
  <c r="J7" i="5" s="1"/>
  <c r="J13" i="6"/>
  <c r="E10" i="6"/>
  <c r="K10" i="6" s="1"/>
  <c r="B6" i="6"/>
  <c r="F23" i="6"/>
  <c r="J27" i="6"/>
  <c r="C6" i="6"/>
  <c r="D6" i="6"/>
  <c r="F15" i="6"/>
  <c r="F28" i="6"/>
  <c r="J10" i="6"/>
  <c r="F10" i="6"/>
  <c r="E9" i="6"/>
  <c r="H9" i="6"/>
  <c r="J11" i="6"/>
  <c r="F14" i="6"/>
  <c r="F17" i="6"/>
  <c r="F24" i="6"/>
  <c r="J14" i="6"/>
  <c r="J12" i="6"/>
  <c r="J25" i="6"/>
  <c r="F20" i="6"/>
  <c r="F8" i="6"/>
  <c r="F22" i="6"/>
  <c r="E18" i="6"/>
  <c r="J18" i="6" s="1"/>
  <c r="F11" i="6"/>
  <c r="F16" i="6"/>
  <c r="F25" i="6"/>
  <c r="E26" i="6"/>
  <c r="F27" i="6"/>
  <c r="H6" i="5"/>
  <c r="I17" i="5" s="1"/>
  <c r="E15" i="5"/>
  <c r="K15" i="5" s="1"/>
  <c r="F19" i="5"/>
  <c r="J8" i="5"/>
  <c r="B6" i="5"/>
  <c r="C6" i="5"/>
  <c r="D6" i="5"/>
  <c r="J9" i="5"/>
  <c r="F9" i="5"/>
  <c r="F12" i="5"/>
  <c r="F15" i="5"/>
  <c r="F16" i="5"/>
  <c r="F24" i="5"/>
  <c r="F11" i="5"/>
  <c r="F13" i="5"/>
  <c r="F17" i="5"/>
  <c r="F8" i="5"/>
  <c r="J11" i="5"/>
  <c r="F14" i="5"/>
  <c r="F22" i="5"/>
  <c r="F10" i="5"/>
  <c r="E23" i="5"/>
  <c r="K23" i="5" s="1"/>
  <c r="E18" i="1"/>
  <c r="K18" i="1" s="1"/>
  <c r="B24" i="1"/>
  <c r="B10" i="1"/>
  <c r="B13" i="1"/>
  <c r="E43" i="1"/>
  <c r="K43" i="1" s="1"/>
  <c r="B41" i="1"/>
  <c r="H41" i="1"/>
  <c r="D41" i="1"/>
  <c r="C41" i="1"/>
  <c r="E40" i="1"/>
  <c r="K40" i="1" s="1"/>
  <c r="E39" i="1"/>
  <c r="E38" i="1"/>
  <c r="K38" i="1" s="1"/>
  <c r="E37" i="1"/>
  <c r="K37" i="1" s="1"/>
  <c r="E36" i="1"/>
  <c r="K36" i="1" s="1"/>
  <c r="E35" i="1"/>
  <c r="K35" i="1" s="1"/>
  <c r="H34" i="1"/>
  <c r="D34" i="1"/>
  <c r="C34" i="1"/>
  <c r="B34" i="1"/>
  <c r="C32" i="1"/>
  <c r="E33" i="1"/>
  <c r="K33" i="1" s="1"/>
  <c r="H32" i="1"/>
  <c r="D32" i="1"/>
  <c r="E31" i="1"/>
  <c r="K31" i="1" s="1"/>
  <c r="E30" i="1"/>
  <c r="K30" i="1" s="1"/>
  <c r="E29" i="1"/>
  <c r="K29" i="1" s="1"/>
  <c r="E28" i="1"/>
  <c r="K28" i="1" s="1"/>
  <c r="E27" i="1"/>
  <c r="K27" i="1" s="1"/>
  <c r="E26" i="1"/>
  <c r="K26" i="1" s="1"/>
  <c r="D24" i="1"/>
  <c r="C24" i="1"/>
  <c r="E23" i="1"/>
  <c r="K23" i="1" s="1"/>
  <c r="E22" i="1"/>
  <c r="K22" i="1" s="1"/>
  <c r="E21" i="1"/>
  <c r="K21" i="1" s="1"/>
  <c r="E20" i="1"/>
  <c r="K20" i="1" s="1"/>
  <c r="E19" i="1"/>
  <c r="K19" i="1" s="1"/>
  <c r="E17" i="1"/>
  <c r="E16" i="1"/>
  <c r="K16" i="1" s="1"/>
  <c r="E15" i="1"/>
  <c r="K15" i="1" s="1"/>
  <c r="H13" i="1"/>
  <c r="D13" i="1"/>
  <c r="C13" i="1"/>
  <c r="E12" i="1"/>
  <c r="K12" i="1" s="1"/>
  <c r="H10" i="1"/>
  <c r="D10" i="1"/>
  <c r="C10" i="1"/>
  <c r="E11" i="1"/>
  <c r="K11" i="1" s="1"/>
  <c r="J7" i="6" l="1"/>
  <c r="F17" i="1"/>
  <c r="K17" i="1"/>
  <c r="F39" i="1"/>
  <c r="K39" i="1"/>
  <c r="F7" i="6"/>
  <c r="H6" i="6"/>
  <c r="I27" i="6" s="1"/>
  <c r="K9" i="6"/>
  <c r="K18" i="6"/>
  <c r="F7" i="5"/>
  <c r="K7" i="5"/>
  <c r="I10" i="5"/>
  <c r="I12" i="5"/>
  <c r="I13" i="5"/>
  <c r="I14" i="5"/>
  <c r="I22" i="5"/>
  <c r="I6" i="5"/>
  <c r="I15" i="5"/>
  <c r="I8" i="5"/>
  <c r="I19" i="5"/>
  <c r="I23" i="5"/>
  <c r="I20" i="5"/>
  <c r="I24" i="5"/>
  <c r="I21" i="5"/>
  <c r="I7" i="5"/>
  <c r="I9" i="5"/>
  <c r="I11" i="5"/>
  <c r="I18" i="5"/>
  <c r="I16" i="5"/>
  <c r="J26" i="6"/>
  <c r="I20" i="6"/>
  <c r="I22" i="6"/>
  <c r="I17" i="6"/>
  <c r="I18" i="6"/>
  <c r="I19" i="6"/>
  <c r="I8" i="6"/>
  <c r="I6" i="6"/>
  <c r="I26" i="6"/>
  <c r="I10" i="6"/>
  <c r="I14" i="6"/>
  <c r="I15" i="6"/>
  <c r="I11" i="6"/>
  <c r="I12" i="6"/>
  <c r="I7" i="6"/>
  <c r="I24" i="6"/>
  <c r="I21" i="6"/>
  <c r="I16" i="6"/>
  <c r="J9" i="6"/>
  <c r="F9" i="6"/>
  <c r="I13" i="6"/>
  <c r="I23" i="6"/>
  <c r="I25" i="6"/>
  <c r="I9" i="6"/>
  <c r="I28" i="6"/>
  <c r="F26" i="6"/>
  <c r="F18" i="6"/>
  <c r="E6" i="6"/>
  <c r="J15" i="5"/>
  <c r="F23" i="5"/>
  <c r="J23" i="5"/>
  <c r="E6" i="5"/>
  <c r="J39" i="1"/>
  <c r="J20" i="1"/>
  <c r="H9" i="1"/>
  <c r="F36" i="1"/>
  <c r="F12" i="1"/>
  <c r="F40" i="1"/>
  <c r="F33" i="1"/>
  <c r="E32" i="1"/>
  <c r="K32" i="1" s="1"/>
  <c r="F21" i="1"/>
  <c r="E24" i="1"/>
  <c r="F29" i="1"/>
  <c r="F37" i="1"/>
  <c r="J40" i="1"/>
  <c r="J33" i="1"/>
  <c r="F18" i="1"/>
  <c r="J25" i="1"/>
  <c r="F26" i="1"/>
  <c r="J37" i="1"/>
  <c r="F30" i="1"/>
  <c r="F38" i="1"/>
  <c r="F15" i="1"/>
  <c r="J18" i="1"/>
  <c r="F22" i="1"/>
  <c r="F19" i="1"/>
  <c r="F23" i="1"/>
  <c r="J30" i="1"/>
  <c r="E34" i="1"/>
  <c r="K34" i="1" s="1"/>
  <c r="F35" i="1"/>
  <c r="J35" i="1"/>
  <c r="J38" i="1"/>
  <c r="J15" i="1"/>
  <c r="F27" i="1"/>
  <c r="F31" i="1"/>
  <c r="F43" i="1"/>
  <c r="E10" i="1"/>
  <c r="K10" i="1" s="1"/>
  <c r="F11" i="1"/>
  <c r="F16" i="1"/>
  <c r="C9" i="1"/>
  <c r="C8" i="1" s="1"/>
  <c r="J23" i="1"/>
  <c r="J27" i="1"/>
  <c r="D9" i="1"/>
  <c r="D8" i="1" s="1"/>
  <c r="F20" i="1"/>
  <c r="J28" i="1"/>
  <c r="F28" i="1"/>
  <c r="J43" i="1"/>
  <c r="E14" i="1"/>
  <c r="J17" i="1"/>
  <c r="H24" i="1"/>
  <c r="B9" i="1"/>
  <c r="J19" i="1"/>
  <c r="J29" i="1"/>
  <c r="J36" i="1"/>
  <c r="E42" i="1"/>
  <c r="K42" i="1" s="1"/>
  <c r="J16" i="1"/>
  <c r="J21" i="1"/>
  <c r="J31" i="1"/>
  <c r="J26" i="1"/>
  <c r="J12" i="1"/>
  <c r="J22" i="1"/>
  <c r="J11" i="1"/>
  <c r="B32" i="1"/>
  <c r="J14" i="1" l="1"/>
  <c r="K14" i="1"/>
  <c r="K24" i="1"/>
  <c r="H8" i="1"/>
  <c r="G26" i="6"/>
  <c r="G18" i="6"/>
  <c r="G23" i="6"/>
  <c r="G15" i="6"/>
  <c r="F6" i="6"/>
  <c r="G9" i="6"/>
  <c r="G19" i="6"/>
  <c r="G6" i="6"/>
  <c r="G21" i="6"/>
  <c r="G17" i="6"/>
  <c r="G28" i="6"/>
  <c r="G10" i="6"/>
  <c r="G14" i="6"/>
  <c r="G24" i="6"/>
  <c r="G13" i="6"/>
  <c r="J6" i="6"/>
  <c r="G25" i="6"/>
  <c r="G16" i="6"/>
  <c r="K6" i="6"/>
  <c r="G7" i="6"/>
  <c r="G12" i="6"/>
  <c r="G27" i="6"/>
  <c r="G20" i="6"/>
  <c r="G22" i="6"/>
  <c r="G8" i="6"/>
  <c r="G11" i="6"/>
  <c r="G20" i="5"/>
  <c r="G18" i="5"/>
  <c r="G6" i="5"/>
  <c r="F6" i="5"/>
  <c r="G21" i="5"/>
  <c r="G19" i="5"/>
  <c r="G7" i="5"/>
  <c r="G16" i="5"/>
  <c r="G9" i="5"/>
  <c r="G8" i="5"/>
  <c r="K6" i="5"/>
  <c r="G17" i="5"/>
  <c r="G13" i="5"/>
  <c r="J6" i="5"/>
  <c r="G24" i="5"/>
  <c r="G22" i="5"/>
  <c r="G10" i="5"/>
  <c r="G12" i="5"/>
  <c r="G15" i="5"/>
  <c r="G14" i="5"/>
  <c r="G11" i="5"/>
  <c r="G23" i="5"/>
  <c r="J10" i="1"/>
  <c r="B8" i="1"/>
  <c r="J24" i="1"/>
  <c r="F32" i="1"/>
  <c r="J32" i="1"/>
  <c r="E13" i="1"/>
  <c r="K13" i="1" s="1"/>
  <c r="F14" i="1"/>
  <c r="E41" i="1"/>
  <c r="K41" i="1" s="1"/>
  <c r="F42" i="1"/>
  <c r="J42" i="1"/>
  <c r="F34" i="1"/>
  <c r="J34" i="1"/>
  <c r="F10" i="1"/>
  <c r="F24" i="1"/>
  <c r="I12" i="1" l="1"/>
  <c r="I32" i="1"/>
  <c r="I13" i="1"/>
  <c r="I33" i="1"/>
  <c r="I14" i="1"/>
  <c r="I34" i="1"/>
  <c r="I15" i="1"/>
  <c r="I35" i="1"/>
  <c r="I16" i="1"/>
  <c r="I36" i="1"/>
  <c r="I17" i="1"/>
  <c r="I37" i="1"/>
  <c r="I18" i="1"/>
  <c r="I38" i="1"/>
  <c r="I19" i="1"/>
  <c r="I39" i="1"/>
  <c r="I20" i="1"/>
  <c r="I21" i="1"/>
  <c r="I41" i="1"/>
  <c r="I22" i="1"/>
  <c r="I42" i="1"/>
  <c r="I23" i="1"/>
  <c r="I43" i="1"/>
  <c r="I24" i="1"/>
  <c r="I8" i="1"/>
  <c r="I26" i="1"/>
  <c r="I28" i="1"/>
  <c r="I29" i="1"/>
  <c r="I30" i="1"/>
  <c r="I31" i="1"/>
  <c r="I40" i="1"/>
  <c r="I25" i="1"/>
  <c r="I27" i="1"/>
  <c r="I11" i="1"/>
  <c r="I10" i="1"/>
  <c r="I9" i="1"/>
  <c r="F41" i="1"/>
  <c r="J41" i="1"/>
  <c r="F13" i="1"/>
  <c r="J13" i="1"/>
  <c r="E9" i="1"/>
  <c r="K9" i="1" s="1"/>
  <c r="F9" i="1" l="1"/>
  <c r="E8" i="1"/>
  <c r="J9" i="1"/>
  <c r="J8" i="1" l="1"/>
  <c r="K8" i="1"/>
  <c r="G29" i="1"/>
  <c r="G10" i="1"/>
  <c r="G30" i="1"/>
  <c r="G11" i="1"/>
  <c r="G31" i="1"/>
  <c r="G12" i="1"/>
  <c r="G32" i="1"/>
  <c r="G33" i="1"/>
  <c r="G14" i="1"/>
  <c r="G34" i="1"/>
  <c r="G35" i="1"/>
  <c r="G16" i="1"/>
  <c r="G36" i="1"/>
  <c r="G17" i="1"/>
  <c r="G37" i="1"/>
  <c r="G18" i="1"/>
  <c r="G38" i="1"/>
  <c r="G19" i="1"/>
  <c r="G39" i="1"/>
  <c r="G20" i="1"/>
  <c r="G40" i="1"/>
  <c r="G21" i="1"/>
  <c r="G41" i="1"/>
  <c r="G22" i="1"/>
  <c r="G42" i="1"/>
  <c r="G23" i="1"/>
  <c r="G43" i="1"/>
  <c r="G24" i="1"/>
  <c r="G8" i="1"/>
  <c r="G25" i="1"/>
  <c r="G26" i="1"/>
  <c r="G28" i="1"/>
  <c r="G27" i="1"/>
  <c r="G15" i="1"/>
  <c r="G13" i="1"/>
  <c r="G9" i="1"/>
  <c r="F8" i="1"/>
</calcChain>
</file>

<file path=xl/sharedStrings.xml><?xml version="1.0" encoding="utf-8"?>
<sst xmlns="http://schemas.openxmlformats.org/spreadsheetml/2006/main" count="215" uniqueCount="100">
  <si>
    <t>CONTRALORÍA DE CUNDINAMARCA</t>
  </si>
  <si>
    <t>SUBDIRECCIÓN TÉCNICA DE FINANZAS PÚBLICAS</t>
  </si>
  <si>
    <t>Consolidado ejecución presupuestal de ingresos</t>
  </si>
  <si>
    <t>(Cifras en millones de pesos )</t>
  </si>
  <si>
    <t xml:space="preserve">Concepto </t>
  </si>
  <si>
    <t>Estimado  inicial</t>
  </si>
  <si>
    <t>Adiciones</t>
  </si>
  <si>
    <t>Reducciones</t>
  </si>
  <si>
    <t>Total 
estimado</t>
  </si>
  <si>
    <t>Variación</t>
  </si>
  <si>
    <t>% Part.
T.E.</t>
  </si>
  <si>
    <t>Recaudo</t>
  </si>
  <si>
    <t>% Part.
Recaudo</t>
  </si>
  <si>
    <t>Saldo por recaudar</t>
  </si>
  <si>
    <t>% 
Ejecución</t>
  </si>
  <si>
    <t xml:space="preserve">TOTAL INGRESOS </t>
  </si>
  <si>
    <t>Ingresos corrientes</t>
  </si>
  <si>
    <t>Ingresos corrientes - tributarios</t>
  </si>
  <si>
    <t xml:space="preserve">Impuestos directos </t>
  </si>
  <si>
    <t xml:space="preserve">Impuestos indirectos </t>
  </si>
  <si>
    <t>Ingresos corrientes - no tributarios</t>
  </si>
  <si>
    <t xml:space="preserve">Tasas </t>
  </si>
  <si>
    <t xml:space="preserve">Multas y sanciones </t>
  </si>
  <si>
    <t xml:space="preserve">Contribuciones </t>
  </si>
  <si>
    <t xml:space="preserve">Intereses </t>
  </si>
  <si>
    <t xml:space="preserve">Transferencias SGP </t>
  </si>
  <si>
    <t xml:space="preserve">Otras transferencias </t>
  </si>
  <si>
    <t xml:space="preserve">Otros no tributarios - explotación </t>
  </si>
  <si>
    <t>Aportes; convenios y contratos</t>
  </si>
  <si>
    <t xml:space="preserve">Fondo territorial de pensionados </t>
  </si>
  <si>
    <t xml:space="preserve">Venta de bienes comercializables y servicios de acueducto alcantarillado y aseo </t>
  </si>
  <si>
    <t>Ingresos de capital</t>
  </si>
  <si>
    <t xml:space="preserve">Recursos del balance </t>
  </si>
  <si>
    <t>Recursos del crédito</t>
  </si>
  <si>
    <t>Rendimientos financieros</t>
  </si>
  <si>
    <t>Excedentes financieros</t>
  </si>
  <si>
    <t>Donaciones</t>
  </si>
  <si>
    <t>Venta de activos</t>
  </si>
  <si>
    <t>Otros ingresos de capital</t>
  </si>
  <si>
    <t>Fondos especiales</t>
  </si>
  <si>
    <t xml:space="preserve">Fondos especiales </t>
  </si>
  <si>
    <t>Venta de servicios establecimientos públicos</t>
  </si>
  <si>
    <t xml:space="preserve">Salud </t>
  </si>
  <si>
    <t xml:space="preserve">Educación </t>
  </si>
  <si>
    <t xml:space="preserve">Transito y transporte </t>
  </si>
  <si>
    <t xml:space="preserve">Cultura y deportes </t>
  </si>
  <si>
    <t xml:space="preserve">Vivienda </t>
  </si>
  <si>
    <t xml:space="preserve">Financieros </t>
  </si>
  <si>
    <t>Venta de servicios empresas industriales y comerciales y asimiladas</t>
  </si>
  <si>
    <t xml:space="preserve">Servicios públicos domiciliarios </t>
  </si>
  <si>
    <t>Fuente: Contraloría de Cundinamarca, sistema Integral de Auditorias SIA.</t>
  </si>
  <si>
    <t>Su objetivo es determinar el monto de los recaudos, observando las modificaciones al presupuesto inicialmente aprobado.</t>
  </si>
  <si>
    <t xml:space="preserve">Este formato describe los ingresos agrupados en Ingresos Corrientes (Tributarios, No tributarios y Transferencias) y de Capital. Para su diligenciamiento se debe tener en cuenta las Cuentas de Ingresos desagregadas en la Guía para la Rendición de Cuentas. </t>
  </si>
  <si>
    <t>DESCRIPCION DE LA COLUMNA</t>
  </si>
  <si>
    <t>COLUMNA</t>
  </si>
  <si>
    <t xml:space="preserve">FORMULAS </t>
  </si>
  <si>
    <t>HOJA DE CALCULO</t>
  </si>
  <si>
    <t>1. Nombre Rubro Presupuestal</t>
  </si>
  <si>
    <t>A</t>
  </si>
  <si>
    <t>2. Presupuesto Inicial</t>
  </si>
  <si>
    <t>B</t>
  </si>
  <si>
    <t>3. Adiciones</t>
  </si>
  <si>
    <t xml:space="preserve">C </t>
  </si>
  <si>
    <t>4. Reducciones</t>
  </si>
  <si>
    <t>D</t>
  </si>
  <si>
    <t>5. Total estimado</t>
  </si>
  <si>
    <t>E</t>
  </si>
  <si>
    <t>Apropiacion Inicial+Adiciones-Reducciones</t>
  </si>
  <si>
    <t>6. Variacion</t>
  </si>
  <si>
    <t>F</t>
  </si>
  <si>
    <t>7. % Part. Total Estimado</t>
  </si>
  <si>
    <t>G</t>
  </si>
  <si>
    <t>8. Recaudos</t>
  </si>
  <si>
    <t xml:space="preserve">H </t>
  </si>
  <si>
    <t>9. % Part. Recaudo</t>
  </si>
  <si>
    <t>I</t>
  </si>
  <si>
    <t>10. Saldo por recaudar</t>
  </si>
  <si>
    <t>J</t>
  </si>
  <si>
    <t>Recaudo - Total Estimado</t>
  </si>
  <si>
    <t>11. % Ejecución</t>
  </si>
  <si>
    <t>K</t>
  </si>
  <si>
    <r>
      <rPr>
        <b/>
        <sz val="11"/>
        <color theme="1"/>
        <rFont val="Tahoma"/>
        <family val="2"/>
      </rPr>
      <t>1. Nombre Rubro Presupuestal</t>
    </r>
    <r>
      <rPr>
        <sz val="11"/>
        <color rgb="FF000000"/>
        <rFont val="Tahoma"/>
        <family val="2"/>
      </rPr>
      <t xml:space="preserve">: Registrar el nombre de la cuenta de ingresos de acuerdo a lo dispuesto en los Estatutos Orgánicos Presupuestales correspondientes. </t>
    </r>
  </si>
  <si>
    <r>
      <rPr>
        <b/>
        <sz val="11"/>
        <color theme="1"/>
        <rFont val="Tahoma"/>
        <family val="2"/>
      </rPr>
      <t>2. Presupuesto Inicial</t>
    </r>
    <r>
      <rPr>
        <sz val="11"/>
        <color rgb="FF000000"/>
        <rFont val="Tahoma"/>
        <family val="2"/>
      </rPr>
      <t xml:space="preserve">: ($) En esta columna se debe incluir la partida inicialmente  aprobada en el presupuesto (Valor aprobado inicialmente para la vigencia que se reporta) .  </t>
    </r>
  </si>
  <si>
    <r>
      <rPr>
        <b/>
        <sz val="11"/>
        <color theme="1"/>
        <rFont val="Tahoma"/>
        <family val="2"/>
      </rPr>
      <t>3. Adiciones</t>
    </r>
    <r>
      <rPr>
        <sz val="11"/>
        <color rgb="FF000000"/>
        <rFont val="Tahoma"/>
        <family val="2"/>
      </rPr>
      <t xml:space="preserve">: ($) Corresponde a las adiciones acumuladas, con corte al último día de la vigencia rendida. </t>
    </r>
  </si>
  <si>
    <r>
      <rPr>
        <b/>
        <sz val="11"/>
        <color theme="1"/>
        <rFont val="Tahoma"/>
        <family val="2"/>
      </rPr>
      <t>4. Reducciones</t>
    </r>
    <r>
      <rPr>
        <sz val="11"/>
        <color rgb="FF000000"/>
        <rFont val="Tahoma"/>
        <family val="2"/>
      </rPr>
      <t xml:space="preserve">: ($) Corresponde a las reducciones acumuladas, con corte al último día de la vigencia rendida. </t>
    </r>
  </si>
  <si>
    <r>
      <rPr>
        <b/>
        <sz val="11"/>
        <color theme="1"/>
        <rFont val="Tahoma"/>
        <family val="2"/>
      </rPr>
      <t>5. Total Estimado</t>
    </r>
    <r>
      <rPr>
        <sz val="11"/>
        <color rgb="FF000000"/>
        <rFont val="Tahoma"/>
        <family val="2"/>
      </rPr>
      <t>: Se debe tener en cuenta la siguiente formula Apropiacion Inicial+Adiciones-Reducciones</t>
    </r>
  </si>
  <si>
    <r>
      <rPr>
        <b/>
        <sz val="11"/>
        <color theme="1"/>
        <rFont val="Tahoma"/>
        <family val="2"/>
      </rPr>
      <t>6. Recaudos</t>
    </r>
    <r>
      <rPr>
        <b/>
        <sz val="11"/>
        <color rgb="FF000000"/>
        <rFont val="Tahoma"/>
        <family val="2"/>
      </rPr>
      <t>:</t>
    </r>
    <r>
      <rPr>
        <sz val="11"/>
        <color rgb="FF000000"/>
        <rFont val="Tahoma"/>
        <family val="2"/>
      </rPr>
      <t xml:space="preserve"> ($) Corresponden a los ingresos obtenidos en la vigencia reportada en las diferentes fuentes del presupuesto. </t>
    </r>
  </si>
  <si>
    <r>
      <rPr>
        <b/>
        <sz val="11"/>
        <color theme="1"/>
        <rFont val="Tahoma"/>
        <family val="2"/>
      </rPr>
      <t>NOTA:</t>
    </r>
    <r>
      <rPr>
        <sz val="11"/>
        <color theme="1"/>
        <rFont val="Tahoma"/>
        <family val="2"/>
      </rPr>
      <t xml:space="preserve"> Los valores consignados en el formato deberan ser convetidos en valor de millones</t>
    </r>
  </si>
  <si>
    <t xml:space="preserve">SUJETO DE CONTROL _MUNICIPIO </t>
  </si>
  <si>
    <t>Ejecución presupuestal de ingresos</t>
  </si>
  <si>
    <t xml:space="preserve">INGRESOS </t>
  </si>
  <si>
    <t>HOSPITAL</t>
  </si>
  <si>
    <t>Disponibilidad inicial</t>
  </si>
  <si>
    <t>Recursos propios</t>
  </si>
  <si>
    <t>Venta de bienes comercializables y servicios de salud</t>
  </si>
  <si>
    <t>Venta de bienes comercializabes y servicios de acueducto, alcantarillado y aseo</t>
  </si>
  <si>
    <t>E.S.P</t>
  </si>
  <si>
    <t xml:space="preserve">ANEXO AL FORMATO F06_AGR. - CONSOLIDADO EJECUCIÓN PRESUPUESTAL DE INGRESOS. </t>
  </si>
  <si>
    <t>SUJETO DE CONTROL _SECTOR CENTRAL Y  OTRAS ENTIDADES</t>
  </si>
  <si>
    <t>Vigencia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</si>
</sst>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2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9"/>
      <color theme="0"/>
      <name val="Arial Narrow"/>
      <family val="2"/>
    </font>
    <font>
      <b/>
      <sz val="12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b/>
      <sz val="10"/>
      <color theme="1"/>
      <name val="Arial Narrow"/>
      <family val="2"/>
    </font>
    <font>
      <b/>
      <i/>
      <u/>
      <sz val="9"/>
      <color theme="1"/>
      <name val="Arial Narrow"/>
      <family val="2"/>
    </font>
    <font>
      <b/>
      <i/>
      <u/>
      <sz val="9"/>
      <name val="Arial Narrow"/>
      <family val="2"/>
    </font>
    <font>
      <b/>
      <i/>
      <sz val="9"/>
      <color theme="1"/>
      <name val="Arial Narrow"/>
      <family val="2"/>
    </font>
    <font>
      <b/>
      <i/>
      <sz val="9"/>
      <name val="Arial Narrow"/>
      <family val="2"/>
    </font>
    <font>
      <sz val="9"/>
      <color rgb="FF000000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sz val="11"/>
      <color rgb="FF000000"/>
      <name val="Tahoma"/>
      <family val="2"/>
    </font>
    <font>
      <sz val="7"/>
      <color rgb="FF000000"/>
      <name val="Arial"/>
      <family val="2"/>
    </font>
    <font>
      <sz val="7"/>
      <color theme="1"/>
      <name val="Arial"/>
      <family val="2"/>
    </font>
    <font>
      <sz val="11.5"/>
      <color rgb="FF000000"/>
      <name val="Arial"/>
      <family val="2"/>
    </font>
    <font>
      <b/>
      <sz val="11"/>
      <color rgb="FF000000"/>
      <name val="Tahoma"/>
      <family val="2"/>
    </font>
    <font>
      <b/>
      <sz val="13"/>
      <color theme="1"/>
      <name val="Arial Narrow"/>
      <family val="2"/>
    </font>
    <font>
      <b/>
      <sz val="12"/>
      <color theme="1"/>
      <name val="Arial Narrow"/>
      <family val="2"/>
    </font>
    <font>
      <b/>
      <sz val="9"/>
      <color theme="1"/>
      <name val="Arial Narrow"/>
      <family val="2"/>
    </font>
    <font>
      <b/>
      <sz val="13"/>
      <name val="Arial Narrow"/>
      <family val="2"/>
    </font>
    <font>
      <i/>
      <sz val="9"/>
      <name val="Arial Narrow"/>
      <family val="2"/>
    </font>
    <font>
      <sz val="11"/>
      <name val="Aptos Narrow"/>
      <family val="2"/>
      <scheme val="minor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9" tint="0.79998168889431442"/>
        <bgColor theme="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7">
    <xf numFmtId="0" fontId="0" fillId="0" borderId="0" xfId="0"/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left" wrapText="1"/>
    </xf>
    <xf numFmtId="0" fontId="17" fillId="0" borderId="0" xfId="0" applyFont="1" applyAlignment="1">
      <alignment horizontal="justify"/>
    </xf>
    <xf numFmtId="0" fontId="18" fillId="3" borderId="14" xfId="0" applyFont="1" applyFill="1" applyBorder="1" applyAlignment="1">
      <alignment horizontal="center" vertical="center" wrapText="1"/>
    </xf>
    <xf numFmtId="0" fontId="18" fillId="3" borderId="17" xfId="0" applyFont="1" applyFill="1" applyBorder="1" applyAlignment="1">
      <alignment horizontal="center" vertical="center" wrapText="1"/>
    </xf>
    <xf numFmtId="0" fontId="18" fillId="0" borderId="20" xfId="0" applyFont="1" applyBorder="1" applyAlignment="1">
      <alignment horizontal="center" wrapText="1"/>
    </xf>
    <xf numFmtId="0" fontId="0" fillId="0" borderId="21" xfId="0" applyBorder="1" applyAlignment="1">
      <alignment wrapText="1"/>
    </xf>
    <xf numFmtId="0" fontId="19" fillId="0" borderId="2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0" fillId="0" borderId="0" xfId="0" applyFont="1" applyAlignment="1">
      <alignment horizontal="justify"/>
    </xf>
    <xf numFmtId="0" fontId="0" fillId="2" borderId="0" xfId="0" applyFill="1"/>
    <xf numFmtId="0" fontId="6" fillId="2" borderId="25" xfId="2" applyFont="1" applyFill="1" applyBorder="1" applyAlignment="1">
      <alignment horizontal="center" vertical="center" wrapText="1"/>
    </xf>
    <xf numFmtId="164" fontId="5" fillId="2" borderId="25" xfId="3" applyNumberFormat="1" applyFont="1" applyFill="1" applyBorder="1" applyAlignment="1">
      <alignment horizontal="left" vertical="center"/>
    </xf>
    <xf numFmtId="9" fontId="5" fillId="2" borderId="25" xfId="4" applyNumberFormat="1" applyFont="1" applyFill="1" applyBorder="1" applyAlignment="1">
      <alignment horizontal="center" vertical="center"/>
    </xf>
    <xf numFmtId="164" fontId="9" fillId="2" borderId="25" xfId="3" applyNumberFormat="1" applyFont="1" applyFill="1" applyBorder="1" applyAlignment="1">
      <alignment horizontal="left" vertical="center"/>
    </xf>
    <xf numFmtId="9" fontId="9" fillId="2" borderId="25" xfId="4" applyNumberFormat="1" applyFont="1" applyFill="1" applyBorder="1" applyAlignment="1">
      <alignment horizontal="center" vertical="center"/>
    </xf>
    <xf numFmtId="164" fontId="14" fillId="2" borderId="25" xfId="3" applyNumberFormat="1" applyFont="1" applyFill="1" applyBorder="1" applyAlignment="1">
      <alignment horizontal="left" vertical="center"/>
    </xf>
    <xf numFmtId="164" fontId="14" fillId="2" borderId="25" xfId="3" applyNumberFormat="1" applyFont="1" applyFill="1" applyBorder="1" applyAlignment="1">
      <alignment horizontal="right" vertical="center"/>
    </xf>
    <xf numFmtId="9" fontId="14" fillId="2" borderId="25" xfId="4" applyNumberFormat="1" applyFont="1" applyFill="1" applyBorder="1" applyAlignment="1">
      <alignment horizontal="center" vertical="center"/>
    </xf>
    <xf numFmtId="164" fontId="26" fillId="2" borderId="25" xfId="3" applyNumberFormat="1" applyFont="1" applyFill="1" applyBorder="1" applyAlignment="1">
      <alignment horizontal="left" vertical="center"/>
    </xf>
    <xf numFmtId="0" fontId="14" fillId="2" borderId="25" xfId="2" applyFont="1" applyFill="1" applyBorder="1" applyAlignment="1">
      <alignment vertical="center"/>
    </xf>
    <xf numFmtId="164" fontId="14" fillId="2" borderId="25" xfId="3" applyNumberFormat="1" applyFont="1" applyFill="1" applyBorder="1" applyAlignment="1" applyProtection="1">
      <alignment horizontal="left" vertical="center"/>
      <protection locked="0"/>
    </xf>
    <xf numFmtId="0" fontId="27" fillId="2" borderId="0" xfId="0" applyFont="1" applyFill="1"/>
    <xf numFmtId="0" fontId="5" fillId="2" borderId="25" xfId="2" applyFont="1" applyFill="1" applyBorder="1" applyAlignment="1">
      <alignment vertical="center"/>
    </xf>
    <xf numFmtId="0" fontId="9" fillId="2" borderId="25" xfId="2" applyFont="1" applyFill="1" applyBorder="1" applyAlignment="1">
      <alignment vertical="center"/>
    </xf>
    <xf numFmtId="164" fontId="14" fillId="2" borderId="25" xfId="3" applyNumberFormat="1" applyFont="1" applyFill="1" applyBorder="1" applyAlignment="1" applyProtection="1">
      <alignment vertical="center"/>
      <protection locked="0"/>
    </xf>
    <xf numFmtId="164" fontId="14" fillId="2" borderId="25" xfId="3" applyNumberFormat="1" applyFont="1" applyFill="1" applyBorder="1" applyAlignment="1" applyProtection="1">
      <alignment horizontal="center" vertical="center"/>
      <protection locked="0"/>
    </xf>
    <xf numFmtId="0" fontId="24" fillId="2" borderId="23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vertical="center"/>
    </xf>
    <xf numFmtId="164" fontId="7" fillId="2" borderId="23" xfId="0" applyNumberFormat="1" applyFont="1" applyFill="1" applyBorder="1" applyAlignment="1">
      <alignment horizontal="left" vertical="center"/>
    </xf>
    <xf numFmtId="9" fontId="7" fillId="2" borderId="23" xfId="0" applyNumberFormat="1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vertical="center"/>
    </xf>
    <xf numFmtId="164" fontId="8" fillId="2" borderId="23" xfId="0" applyNumberFormat="1" applyFont="1" applyFill="1" applyBorder="1" applyAlignment="1">
      <alignment horizontal="left" vertical="center"/>
    </xf>
    <xf numFmtId="9" fontId="8" fillId="2" borderId="23" xfId="0" applyNumberFormat="1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vertical="center"/>
    </xf>
    <xf numFmtId="164" fontId="13" fillId="2" borderId="23" xfId="0" applyNumberFormat="1" applyFont="1" applyFill="1" applyBorder="1" applyAlignment="1">
      <alignment vertical="center"/>
    </xf>
    <xf numFmtId="164" fontId="13" fillId="2" borderId="23" xfId="0" applyNumberFormat="1" applyFont="1" applyFill="1" applyBorder="1" applyAlignment="1">
      <alignment horizontal="left" vertical="center"/>
    </xf>
    <xf numFmtId="164" fontId="13" fillId="2" borderId="23" xfId="0" applyNumberFormat="1" applyFont="1" applyFill="1" applyBorder="1" applyAlignment="1">
      <alignment horizontal="right" vertical="center"/>
    </xf>
    <xf numFmtId="9" fontId="13" fillId="2" borderId="23" xfId="0" applyNumberFormat="1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vertical="center"/>
    </xf>
    <xf numFmtId="164" fontId="10" fillId="2" borderId="23" xfId="0" applyNumberFormat="1" applyFont="1" applyFill="1" applyBorder="1" applyAlignment="1">
      <alignment horizontal="left" vertical="center"/>
    </xf>
    <xf numFmtId="9" fontId="10" fillId="2" borderId="23" xfId="0" applyNumberFormat="1" applyFont="1" applyFill="1" applyBorder="1" applyAlignment="1">
      <alignment horizontal="center" vertical="center"/>
    </xf>
    <xf numFmtId="164" fontId="13" fillId="2" borderId="23" xfId="0" applyNumberFormat="1" applyFont="1" applyFill="1" applyBorder="1" applyAlignment="1">
      <alignment horizontal="center" vertical="center"/>
    </xf>
    <xf numFmtId="164" fontId="12" fillId="2" borderId="23" xfId="0" applyNumberFormat="1" applyFont="1" applyFill="1" applyBorder="1" applyAlignment="1">
      <alignment horizontal="left" vertical="center"/>
    </xf>
    <xf numFmtId="44" fontId="13" fillId="2" borderId="23" xfId="0" applyNumberFormat="1" applyFont="1" applyFill="1" applyBorder="1" applyAlignment="1">
      <alignment horizontal="center" vertical="center"/>
    </xf>
    <xf numFmtId="0" fontId="7" fillId="2" borderId="7" xfId="2" applyFont="1" applyFill="1" applyBorder="1" applyAlignment="1">
      <alignment vertical="center"/>
    </xf>
    <xf numFmtId="164" fontId="5" fillId="2" borderId="1" xfId="3" applyNumberFormat="1" applyFont="1" applyFill="1" applyBorder="1" applyAlignment="1">
      <alignment horizontal="left" vertical="center"/>
    </xf>
    <xf numFmtId="0" fontId="8" fillId="2" borderId="7" xfId="2" applyFont="1" applyFill="1" applyBorder="1" applyAlignment="1">
      <alignment vertical="center"/>
    </xf>
    <xf numFmtId="164" fontId="9" fillId="2" borderId="1" xfId="3" applyNumberFormat="1" applyFont="1" applyFill="1" applyBorder="1" applyAlignment="1">
      <alignment horizontal="left" vertical="center"/>
    </xf>
    <xf numFmtId="0" fontId="10" fillId="2" borderId="7" xfId="2" applyFont="1" applyFill="1" applyBorder="1" applyAlignment="1">
      <alignment vertical="center"/>
    </xf>
    <xf numFmtId="164" fontId="11" fillId="2" borderId="1" xfId="3" applyNumberFormat="1" applyFont="1" applyFill="1" applyBorder="1" applyAlignment="1">
      <alignment horizontal="left" vertical="center"/>
    </xf>
    <xf numFmtId="0" fontId="12" fillId="2" borderId="7" xfId="2" applyFont="1" applyFill="1" applyBorder="1" applyAlignment="1">
      <alignment vertical="center"/>
    </xf>
    <xf numFmtId="164" fontId="13" fillId="2" borderId="1" xfId="3" applyNumberFormat="1" applyFont="1" applyFill="1" applyBorder="1" applyAlignment="1" applyProtection="1">
      <alignment vertical="center"/>
      <protection locked="0"/>
    </xf>
    <xf numFmtId="164" fontId="14" fillId="2" borderId="1" xfId="3" applyNumberFormat="1" applyFont="1" applyFill="1" applyBorder="1" applyAlignment="1">
      <alignment horizontal="left" vertical="center"/>
    </xf>
    <xf numFmtId="164" fontId="14" fillId="2" borderId="1" xfId="3" applyNumberFormat="1" applyFont="1" applyFill="1" applyBorder="1" applyAlignment="1">
      <alignment horizontal="right" vertical="center"/>
    </xf>
    <xf numFmtId="0" fontId="12" fillId="2" borderId="7" xfId="2" applyFont="1" applyFill="1" applyBorder="1" applyAlignment="1">
      <alignment vertical="center" wrapText="1"/>
    </xf>
    <xf numFmtId="0" fontId="12" fillId="2" borderId="9" xfId="2" applyFont="1" applyFill="1" applyBorder="1" applyAlignment="1">
      <alignment vertical="center"/>
    </xf>
    <xf numFmtId="164" fontId="13" fillId="2" borderId="10" xfId="3" applyNumberFormat="1" applyFont="1" applyFill="1" applyBorder="1" applyAlignment="1" applyProtection="1">
      <alignment vertical="center"/>
      <protection locked="0"/>
    </xf>
    <xf numFmtId="164" fontId="14" fillId="2" borderId="10" xfId="3" applyNumberFormat="1" applyFont="1" applyFill="1" applyBorder="1" applyAlignment="1">
      <alignment horizontal="left" vertical="center"/>
    </xf>
    <xf numFmtId="164" fontId="14" fillId="2" borderId="10" xfId="3" applyNumberFormat="1" applyFont="1" applyFill="1" applyBorder="1" applyAlignment="1">
      <alignment horizontal="right" vertical="center"/>
    </xf>
    <xf numFmtId="9" fontId="6" fillId="2" borderId="1" xfId="6" applyFont="1" applyFill="1" applyBorder="1" applyAlignment="1">
      <alignment horizontal="center" vertical="center" wrapText="1"/>
    </xf>
    <xf numFmtId="9" fontId="5" fillId="2" borderId="1" xfId="6" applyFont="1" applyFill="1" applyBorder="1" applyAlignment="1">
      <alignment horizontal="center" vertical="center"/>
    </xf>
    <xf numFmtId="9" fontId="9" fillId="2" borderId="1" xfId="6" applyFont="1" applyFill="1" applyBorder="1" applyAlignment="1">
      <alignment horizontal="center" vertical="center"/>
    </xf>
    <xf numFmtId="9" fontId="11" fillId="2" borderId="1" xfId="6" applyFont="1" applyFill="1" applyBorder="1" applyAlignment="1">
      <alignment horizontal="center" vertical="center"/>
    </xf>
    <xf numFmtId="9" fontId="14" fillId="2" borderId="1" xfId="6" applyFont="1" applyFill="1" applyBorder="1" applyAlignment="1">
      <alignment horizontal="center" vertical="center"/>
    </xf>
    <xf numFmtId="0" fontId="6" fillId="2" borderId="29" xfId="2" applyFont="1" applyFill="1" applyBorder="1" applyAlignment="1">
      <alignment horizontal="center" vertical="center" wrapText="1"/>
    </xf>
    <xf numFmtId="0" fontId="6" fillId="2" borderId="30" xfId="2" applyFont="1" applyFill="1" applyBorder="1" applyAlignment="1">
      <alignment horizontal="center" vertical="center" wrapText="1"/>
    </xf>
    <xf numFmtId="0" fontId="6" fillId="2" borderId="31" xfId="2" applyFont="1" applyFill="1" applyBorder="1" applyAlignment="1">
      <alignment horizontal="center" vertical="center" wrapText="1"/>
    </xf>
    <xf numFmtId="9" fontId="6" fillId="2" borderId="8" xfId="6" applyFont="1" applyFill="1" applyBorder="1" applyAlignment="1">
      <alignment horizontal="center" vertical="center" wrapText="1"/>
    </xf>
    <xf numFmtId="9" fontId="5" fillId="2" borderId="8" xfId="6" applyFont="1" applyFill="1" applyBorder="1" applyAlignment="1">
      <alignment horizontal="center" vertical="center"/>
    </xf>
    <xf numFmtId="9" fontId="9" fillId="2" borderId="8" xfId="6" applyFont="1" applyFill="1" applyBorder="1" applyAlignment="1">
      <alignment horizontal="center" vertical="center"/>
    </xf>
    <xf numFmtId="9" fontId="11" fillId="2" borderId="8" xfId="6" applyFont="1" applyFill="1" applyBorder="1" applyAlignment="1">
      <alignment horizontal="center" vertical="center"/>
    </xf>
    <xf numFmtId="9" fontId="14" fillId="2" borderId="8" xfId="6" applyFont="1" applyFill="1" applyBorder="1" applyAlignment="1">
      <alignment horizontal="center" vertical="center"/>
    </xf>
    <xf numFmtId="9" fontId="14" fillId="2" borderId="10" xfId="6" applyFont="1" applyFill="1" applyBorder="1" applyAlignment="1">
      <alignment horizontal="center" vertical="center"/>
    </xf>
    <xf numFmtId="9" fontId="14" fillId="2" borderId="11" xfId="6" applyFont="1" applyFill="1" applyBorder="1" applyAlignment="1">
      <alignment horizontal="center" vertical="center"/>
    </xf>
    <xf numFmtId="0" fontId="4" fillId="7" borderId="5" xfId="2" applyFont="1" applyFill="1" applyBorder="1" applyAlignment="1" applyProtection="1">
      <alignment horizontal="center" vertical="center"/>
      <protection locked="0"/>
    </xf>
    <xf numFmtId="0" fontId="4" fillId="7" borderId="0" xfId="2" applyFont="1" applyFill="1" applyAlignment="1" applyProtection="1">
      <alignment horizontal="center" vertical="center"/>
      <protection locked="0"/>
    </xf>
    <xf numFmtId="0" fontId="4" fillId="7" borderId="6" xfId="2" applyFont="1" applyFill="1" applyBorder="1" applyAlignment="1" applyProtection="1">
      <alignment horizontal="center" vertical="center"/>
      <protection locked="0"/>
    </xf>
    <xf numFmtId="0" fontId="4" fillId="7" borderId="5" xfId="2" applyFont="1" applyFill="1" applyBorder="1" applyAlignment="1">
      <alignment horizontal="center" vertical="center"/>
    </xf>
    <xf numFmtId="0" fontId="4" fillId="7" borderId="0" xfId="2" applyFont="1" applyFill="1" applyAlignment="1">
      <alignment horizontal="center" vertical="center"/>
    </xf>
    <xf numFmtId="0" fontId="4" fillId="7" borderId="6" xfId="2" applyFont="1" applyFill="1" applyBorder="1" applyAlignment="1">
      <alignment horizontal="center" vertical="center"/>
    </xf>
    <xf numFmtId="0" fontId="5" fillId="7" borderId="26" xfId="2" applyFont="1" applyFill="1" applyBorder="1" applyAlignment="1">
      <alignment horizontal="center" vertical="center"/>
    </xf>
    <xf numFmtId="0" fontId="5" fillId="7" borderId="27" xfId="2" applyFont="1" applyFill="1" applyBorder="1" applyAlignment="1">
      <alignment horizontal="center" vertical="center"/>
    </xf>
    <xf numFmtId="0" fontId="5" fillId="7" borderId="28" xfId="2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4" fillId="4" borderId="0" xfId="2" applyFont="1" applyFill="1" applyBorder="1" applyAlignment="1">
      <alignment horizontal="center" vertical="center"/>
    </xf>
    <xf numFmtId="0" fontId="5" fillId="4" borderId="24" xfId="2" applyFont="1" applyFill="1" applyBorder="1" applyAlignment="1">
      <alignment horizontal="center" vertical="center"/>
    </xf>
    <xf numFmtId="0" fontId="14" fillId="2" borderId="0" xfId="2" applyFont="1" applyFill="1" applyBorder="1" applyAlignment="1">
      <alignment horizontal="left" vertical="center"/>
    </xf>
    <xf numFmtId="0" fontId="25" fillId="4" borderId="0" xfId="2" applyFont="1" applyFill="1" applyBorder="1" applyAlignment="1" applyProtection="1">
      <alignment horizontal="center" vertical="center"/>
      <protection locked="0"/>
    </xf>
    <xf numFmtId="0" fontId="23" fillId="6" borderId="0" xfId="0" applyFont="1" applyFill="1" applyAlignment="1">
      <alignment horizontal="center" vertical="center"/>
    </xf>
    <xf numFmtId="0" fontId="0" fillId="6" borderId="0" xfId="0" applyFont="1" applyFill="1" applyAlignment="1"/>
    <xf numFmtId="0" fontId="7" fillId="6" borderId="22" xfId="0" applyFont="1" applyFill="1" applyBorder="1" applyAlignment="1">
      <alignment horizontal="center" vertical="center"/>
    </xf>
    <xf numFmtId="0" fontId="28" fillId="6" borderId="22" xfId="0" applyFont="1" applyFill="1" applyBorder="1"/>
    <xf numFmtId="0" fontId="13" fillId="2" borderId="0" xfId="0" applyFont="1" applyFill="1" applyAlignment="1">
      <alignment horizontal="left" vertical="center"/>
    </xf>
    <xf numFmtId="0" fontId="0" fillId="2" borderId="0" xfId="0" applyFont="1" applyFill="1" applyAlignment="1"/>
    <xf numFmtId="0" fontId="22" fillId="5" borderId="0" xfId="0" applyFont="1" applyFill="1" applyBorder="1" applyAlignment="1">
      <alignment horizontal="center" vertical="center"/>
    </xf>
    <xf numFmtId="0" fontId="28" fillId="6" borderId="0" xfId="0" applyFont="1" applyFill="1" applyBorder="1"/>
    <xf numFmtId="0" fontId="22" fillId="6" borderId="0" xfId="0" applyFont="1" applyFill="1" applyAlignment="1">
      <alignment horizontal="center" vertical="center"/>
    </xf>
    <xf numFmtId="0" fontId="18" fillId="0" borderId="18" xfId="0" applyFont="1" applyBorder="1" applyAlignment="1">
      <alignment wrapText="1"/>
    </xf>
    <xf numFmtId="0" fontId="18" fillId="0" borderId="19" xfId="0" applyFont="1" applyBorder="1" applyAlignment="1">
      <alignment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0" fontId="18" fillId="3" borderId="12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0" fontId="18" fillId="3" borderId="16" xfId="0" applyFont="1" applyFill="1" applyBorder="1" applyAlignment="1">
      <alignment horizontal="center" vertical="center" wrapText="1"/>
    </xf>
    <xf numFmtId="0" fontId="18" fillId="0" borderId="18" xfId="0" applyFont="1" applyBorder="1" applyAlignment="1">
      <alignment vertical="center" wrapText="1"/>
    </xf>
    <xf numFmtId="0" fontId="18" fillId="0" borderId="19" xfId="0" applyFont="1" applyBorder="1" applyAlignment="1">
      <alignment vertical="center" wrapText="1"/>
    </xf>
    <xf numFmtId="0" fontId="16" fillId="0" borderId="0" xfId="0" applyFont="1" applyAlignment="1">
      <alignment wrapText="1"/>
    </xf>
    <xf numFmtId="0" fontId="16" fillId="0" borderId="0" xfId="0" applyFont="1" applyAlignment="1">
      <alignment horizontal="left" vertical="center" wrapText="1"/>
    </xf>
    <xf numFmtId="164" fontId="0" fillId="0" borderId="0" xfId="0" applyNumberFormat="1"/>
  </cellXfs>
  <cellStyles count="7">
    <cellStyle name="Millares 4" xfId="5"/>
    <cellStyle name="Moneda 2" xfId="3"/>
    <cellStyle name="Normal" xfId="0" builtinId="0"/>
    <cellStyle name="Normal 3 2" xfId="2"/>
    <cellStyle name="Normal 5" xfId="1"/>
    <cellStyle name="Porcentaje" xfId="6" builtinId="5"/>
    <cellStyle name="Porcentaj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2"/>
  <sheetViews>
    <sheetView tabSelected="1" topLeftCell="E7" workbookViewId="0">
      <selection activeCell="O17" sqref="O17"/>
    </sheetView>
  </sheetViews>
  <sheetFormatPr baseColWidth="10" defaultRowHeight="14.25"/>
  <cols>
    <col min="13" max="13" width="14.875" bestFit="1" customWidth="1"/>
  </cols>
  <sheetData>
    <row r="2" spans="1:14" ht="15.75">
      <c r="A2" s="76" t="s">
        <v>98</v>
      </c>
      <c r="B2" s="77"/>
      <c r="C2" s="77"/>
      <c r="D2" s="77"/>
      <c r="E2" s="77"/>
      <c r="F2" s="77"/>
      <c r="G2" s="77"/>
      <c r="H2" s="77"/>
      <c r="I2" s="77"/>
      <c r="J2" s="77"/>
      <c r="K2" s="78"/>
    </row>
    <row r="3" spans="1:14" ht="15.75">
      <c r="A3" s="79" t="s">
        <v>2</v>
      </c>
      <c r="B3" s="80"/>
      <c r="C3" s="80"/>
      <c r="D3" s="80"/>
      <c r="E3" s="80"/>
      <c r="F3" s="80"/>
      <c r="G3" s="80"/>
      <c r="H3" s="80"/>
      <c r="I3" s="80"/>
      <c r="J3" s="80"/>
      <c r="K3" s="81"/>
    </row>
    <row r="4" spans="1:14" ht="15.75">
      <c r="A4" s="79" t="s">
        <v>99</v>
      </c>
      <c r="B4" s="80"/>
      <c r="C4" s="80"/>
      <c r="D4" s="80"/>
      <c r="E4" s="80"/>
      <c r="F4" s="80"/>
      <c r="G4" s="80"/>
      <c r="H4" s="80"/>
      <c r="I4" s="80"/>
      <c r="J4" s="80"/>
      <c r="K4" s="81"/>
    </row>
    <row r="5" spans="1:14" ht="15" thickBot="1">
      <c r="A5" s="82" t="s">
        <v>3</v>
      </c>
      <c r="B5" s="83"/>
      <c r="C5" s="83"/>
      <c r="D5" s="83"/>
      <c r="E5" s="83"/>
      <c r="F5" s="83"/>
      <c r="G5" s="83"/>
      <c r="H5" s="83"/>
      <c r="I5" s="83"/>
      <c r="J5" s="83"/>
      <c r="K5" s="84"/>
    </row>
    <row r="6" spans="1:14" ht="27">
      <c r="A6" s="66" t="s">
        <v>4</v>
      </c>
      <c r="B6" s="67" t="s">
        <v>5</v>
      </c>
      <c r="C6" s="67" t="s">
        <v>6</v>
      </c>
      <c r="D6" s="67" t="s">
        <v>7</v>
      </c>
      <c r="E6" s="67" t="s">
        <v>8</v>
      </c>
      <c r="F6" s="67" t="s">
        <v>9</v>
      </c>
      <c r="G6" s="67" t="s">
        <v>10</v>
      </c>
      <c r="H6" s="67" t="s">
        <v>11</v>
      </c>
      <c r="I6" s="67" t="s">
        <v>12</v>
      </c>
      <c r="J6" s="67" t="s">
        <v>13</v>
      </c>
      <c r="K6" s="68" t="s">
        <v>14</v>
      </c>
    </row>
    <row r="7" spans="1:14">
      <c r="A7" s="46" t="s">
        <v>15</v>
      </c>
      <c r="B7" s="47">
        <f>B8+B23+B31+B33+B40</f>
        <v>10016.138327000001</v>
      </c>
      <c r="C7" s="47">
        <f>C8+C23+C31+C33+C40</f>
        <v>13564.66227393</v>
      </c>
      <c r="D7" s="47">
        <f>D8+D23+D31+D33+D40</f>
        <v>0</v>
      </c>
      <c r="E7" s="47">
        <f>E8+E23+E31+E33+E40</f>
        <v>19548.68238993</v>
      </c>
      <c r="F7" s="47">
        <f>E7-B7</f>
        <v>9532.5440629299992</v>
      </c>
      <c r="G7" s="61">
        <f>+E7/$E$8</f>
        <v>1.0102382494264079</v>
      </c>
      <c r="H7" s="47">
        <f>H8+H23+H31+H33+H40</f>
        <v>16831.67790097</v>
      </c>
      <c r="I7" s="61">
        <f>+H7/$H$8</f>
        <v>1.0491090558415033</v>
      </c>
      <c r="J7" s="47">
        <f>H7-E7</f>
        <v>-2717.0044889599994</v>
      </c>
      <c r="K7" s="69">
        <f>H7/E7</f>
        <v>0.86101342101912737</v>
      </c>
    </row>
    <row r="8" spans="1:14">
      <c r="A8" s="48" t="s">
        <v>16</v>
      </c>
      <c r="B8" s="49">
        <f>+B9+B12</f>
        <v>9818.0224010000002</v>
      </c>
      <c r="C8" s="49">
        <f>+C9+C12</f>
        <v>9532.544062930001</v>
      </c>
      <c r="D8" s="49">
        <f>+D9+D12</f>
        <v>0</v>
      </c>
      <c r="E8" s="49">
        <f>+E9+E12</f>
        <v>19350.566463930001</v>
      </c>
      <c r="F8" s="49">
        <f t="shared" ref="F8:F42" si="0">E8-B8</f>
        <v>9532.544062930001</v>
      </c>
      <c r="G8" s="62">
        <f t="shared" ref="G8:G42" si="1">+E8/$E$8</f>
        <v>1</v>
      </c>
      <c r="H8" s="49">
        <f>+H9+H12</f>
        <v>16043.782872</v>
      </c>
      <c r="I8" s="62">
        <f t="shared" ref="I8:I42" si="2">+H8/$H$8</f>
        <v>1</v>
      </c>
      <c r="J8" s="49">
        <f t="shared" ref="J8:J42" si="3">H8-E8</f>
        <v>-3306.7835919300014</v>
      </c>
      <c r="K8" s="70">
        <f t="shared" ref="K8:K42" si="4">H8/E8</f>
        <v>0.82911179380231903</v>
      </c>
    </row>
    <row r="9" spans="1:14">
      <c r="A9" s="50" t="s">
        <v>17</v>
      </c>
      <c r="B9" s="51">
        <f>SUM(B10:B11)</f>
        <v>0</v>
      </c>
      <c r="C9" s="51">
        <f>SUM(C10:C11)</f>
        <v>0</v>
      </c>
      <c r="D9" s="51">
        <f>SUM(D10:D11)</f>
        <v>0</v>
      </c>
      <c r="E9" s="51">
        <f>SUM(E10:E11)</f>
        <v>0</v>
      </c>
      <c r="F9" s="51">
        <f t="shared" si="0"/>
        <v>0</v>
      </c>
      <c r="G9" s="63">
        <f t="shared" si="1"/>
        <v>0</v>
      </c>
      <c r="H9" s="51">
        <f>SUM(H10:H11)</f>
        <v>0</v>
      </c>
      <c r="I9" s="63">
        <f t="shared" si="2"/>
        <v>0</v>
      </c>
      <c r="J9" s="51">
        <f t="shared" si="3"/>
        <v>0</v>
      </c>
      <c r="K9" s="71" t="e">
        <f t="shared" si="4"/>
        <v>#DIV/0!</v>
      </c>
    </row>
    <row r="10" spans="1:14">
      <c r="A10" s="52" t="s">
        <v>18</v>
      </c>
      <c r="B10" s="53">
        <v>0</v>
      </c>
      <c r="C10" s="53">
        <v>0</v>
      </c>
      <c r="D10" s="53">
        <v>0</v>
      </c>
      <c r="E10" s="54">
        <f>B10+C10-D10</f>
        <v>0</v>
      </c>
      <c r="F10" s="55">
        <f t="shared" si="0"/>
        <v>0</v>
      </c>
      <c r="G10" s="64">
        <f t="shared" si="1"/>
        <v>0</v>
      </c>
      <c r="H10" s="53">
        <v>0</v>
      </c>
      <c r="I10" s="64">
        <f t="shared" si="2"/>
        <v>0</v>
      </c>
      <c r="J10" s="54">
        <f t="shared" si="3"/>
        <v>0</v>
      </c>
      <c r="K10" s="72" t="e">
        <f t="shared" si="4"/>
        <v>#DIV/0!</v>
      </c>
    </row>
    <row r="11" spans="1:14">
      <c r="A11" s="52" t="s">
        <v>19</v>
      </c>
      <c r="B11" s="53">
        <v>0</v>
      </c>
      <c r="C11" s="53">
        <v>0</v>
      </c>
      <c r="D11" s="53">
        <v>0</v>
      </c>
      <c r="E11" s="54">
        <f>B11+C11-D11</f>
        <v>0</v>
      </c>
      <c r="F11" s="55">
        <f t="shared" si="0"/>
        <v>0</v>
      </c>
      <c r="G11" s="65">
        <f t="shared" si="1"/>
        <v>0</v>
      </c>
      <c r="H11" s="53">
        <v>0</v>
      </c>
      <c r="I11" s="65">
        <f t="shared" si="2"/>
        <v>0</v>
      </c>
      <c r="J11" s="54">
        <f t="shared" si="3"/>
        <v>0</v>
      </c>
      <c r="K11" s="73" t="e">
        <f t="shared" si="4"/>
        <v>#DIV/0!</v>
      </c>
    </row>
    <row r="12" spans="1:14">
      <c r="A12" s="50" t="s">
        <v>20</v>
      </c>
      <c r="B12" s="51">
        <f>SUM(B13:B22)</f>
        <v>9818.0224010000002</v>
      </c>
      <c r="C12" s="51">
        <f>SUM(C13:C22)</f>
        <v>9532.544062930001</v>
      </c>
      <c r="D12" s="51">
        <f>SUM(D13:D22)</f>
        <v>0</v>
      </c>
      <c r="E12" s="51">
        <f>SUM(E13:E22)</f>
        <v>19350.566463930001</v>
      </c>
      <c r="F12" s="51">
        <f t="shared" si="0"/>
        <v>9532.544062930001</v>
      </c>
      <c r="G12" s="65">
        <f t="shared" si="1"/>
        <v>1</v>
      </c>
      <c r="H12" s="51">
        <f>SUM(H13:H22)</f>
        <v>16043.782872</v>
      </c>
      <c r="I12" s="65">
        <f t="shared" si="2"/>
        <v>1</v>
      </c>
      <c r="J12" s="51">
        <f t="shared" si="3"/>
        <v>-3306.7835919300014</v>
      </c>
      <c r="K12" s="73">
        <f t="shared" si="4"/>
        <v>0.82911179380231903</v>
      </c>
      <c r="N12" s="116"/>
    </row>
    <row r="13" spans="1:14">
      <c r="A13" s="52" t="s">
        <v>21</v>
      </c>
      <c r="B13" s="53">
        <v>0</v>
      </c>
      <c r="C13" s="53">
        <v>0</v>
      </c>
      <c r="D13" s="53">
        <v>0</v>
      </c>
      <c r="E13" s="54">
        <f t="shared" ref="E13:E22" si="5">B13+C13-D13</f>
        <v>0</v>
      </c>
      <c r="F13" s="55">
        <f t="shared" si="0"/>
        <v>0</v>
      </c>
      <c r="G13" s="64">
        <f t="shared" si="1"/>
        <v>0</v>
      </c>
      <c r="H13" s="53">
        <v>0</v>
      </c>
      <c r="I13" s="64">
        <f t="shared" si="2"/>
        <v>0</v>
      </c>
      <c r="J13" s="54">
        <f t="shared" si="3"/>
        <v>0</v>
      </c>
      <c r="K13" s="72" t="e">
        <f t="shared" si="4"/>
        <v>#DIV/0!</v>
      </c>
    </row>
    <row r="14" spans="1:14">
      <c r="A14" s="52" t="s">
        <v>22</v>
      </c>
      <c r="B14" s="53">
        <v>0</v>
      </c>
      <c r="C14" s="53">
        <v>0</v>
      </c>
      <c r="D14" s="53">
        <v>0</v>
      </c>
      <c r="E14" s="54">
        <f t="shared" si="5"/>
        <v>0</v>
      </c>
      <c r="F14" s="55">
        <f t="shared" si="0"/>
        <v>0</v>
      </c>
      <c r="G14" s="65">
        <f t="shared" si="1"/>
        <v>0</v>
      </c>
      <c r="H14" s="53">
        <v>66.646435999999994</v>
      </c>
      <c r="I14" s="65">
        <f t="shared" si="2"/>
        <v>4.1540350260107902E-3</v>
      </c>
      <c r="J14" s="54">
        <f t="shared" si="3"/>
        <v>66.646435999999994</v>
      </c>
      <c r="K14" s="73" t="e">
        <f t="shared" si="4"/>
        <v>#DIV/0!</v>
      </c>
    </row>
    <row r="15" spans="1:14">
      <c r="A15" s="52" t="s">
        <v>23</v>
      </c>
      <c r="B15" s="53">
        <v>1180</v>
      </c>
      <c r="C15" s="53">
        <v>0</v>
      </c>
      <c r="D15" s="53">
        <v>0</v>
      </c>
      <c r="E15" s="54">
        <f t="shared" si="5"/>
        <v>1180</v>
      </c>
      <c r="F15" s="55">
        <f t="shared" si="0"/>
        <v>0</v>
      </c>
      <c r="G15" s="65">
        <f t="shared" si="1"/>
        <v>6.0980126974554107E-2</v>
      </c>
      <c r="H15" s="53">
        <v>2635.3431029999997</v>
      </c>
      <c r="I15" s="65">
        <f t="shared" si="2"/>
        <v>0.16425945950685139</v>
      </c>
      <c r="J15" s="54">
        <f t="shared" si="3"/>
        <v>1455.3431029999997</v>
      </c>
      <c r="K15" s="73">
        <f t="shared" si="4"/>
        <v>2.2333416127118642</v>
      </c>
      <c r="N15" s="116"/>
    </row>
    <row r="16" spans="1:14">
      <c r="A16" s="52" t="s">
        <v>24</v>
      </c>
      <c r="B16" s="53">
        <v>0</v>
      </c>
      <c r="C16" s="53">
        <v>0</v>
      </c>
      <c r="D16" s="53">
        <v>0</v>
      </c>
      <c r="E16" s="54">
        <f t="shared" si="5"/>
        <v>0</v>
      </c>
      <c r="F16" s="55">
        <f t="shared" si="0"/>
        <v>0</v>
      </c>
      <c r="G16" s="65">
        <f t="shared" si="1"/>
        <v>0</v>
      </c>
      <c r="H16" s="53">
        <v>0</v>
      </c>
      <c r="I16" s="65">
        <f t="shared" si="2"/>
        <v>0</v>
      </c>
      <c r="J16" s="54">
        <f t="shared" si="3"/>
        <v>0</v>
      </c>
      <c r="K16" s="73" t="e">
        <f t="shared" si="4"/>
        <v>#DIV/0!</v>
      </c>
    </row>
    <row r="17" spans="1:11">
      <c r="A17" s="52" t="s">
        <v>25</v>
      </c>
      <c r="B17" s="53">
        <v>0</v>
      </c>
      <c r="C17" s="53">
        <v>0</v>
      </c>
      <c r="D17" s="53">
        <v>0</v>
      </c>
      <c r="E17" s="54">
        <f t="shared" si="5"/>
        <v>0</v>
      </c>
      <c r="F17" s="55">
        <f t="shared" si="0"/>
        <v>0</v>
      </c>
      <c r="G17" s="65">
        <f t="shared" si="1"/>
        <v>0</v>
      </c>
      <c r="H17" s="53">
        <v>0</v>
      </c>
      <c r="I17" s="65">
        <f t="shared" si="2"/>
        <v>0</v>
      </c>
      <c r="J17" s="54">
        <f t="shared" si="3"/>
        <v>0</v>
      </c>
      <c r="K17" s="73" t="e">
        <f t="shared" si="4"/>
        <v>#DIV/0!</v>
      </c>
    </row>
    <row r="18" spans="1:11">
      <c r="A18" s="52" t="s">
        <v>26</v>
      </c>
      <c r="B18" s="53">
        <v>8638.0224010000002</v>
      </c>
      <c r="C18" s="53">
        <v>9532.544062930001</v>
      </c>
      <c r="D18" s="53">
        <v>0</v>
      </c>
      <c r="E18" s="54">
        <f t="shared" si="5"/>
        <v>18170.566463930001</v>
      </c>
      <c r="F18" s="55">
        <f t="shared" si="0"/>
        <v>9532.544062930001</v>
      </c>
      <c r="G18" s="65">
        <f t="shared" si="1"/>
        <v>0.93901987302544587</v>
      </c>
      <c r="H18" s="53">
        <v>13341.793333</v>
      </c>
      <c r="I18" s="65">
        <f t="shared" si="2"/>
        <v>0.83158650546713775</v>
      </c>
      <c r="J18" s="54">
        <f t="shared" si="3"/>
        <v>-4828.7731309300016</v>
      </c>
      <c r="K18" s="73">
        <f t="shared" si="4"/>
        <v>0.73425302174725837</v>
      </c>
    </row>
    <row r="19" spans="1:11">
      <c r="A19" s="52" t="s">
        <v>27</v>
      </c>
      <c r="B19" s="53">
        <v>0</v>
      </c>
      <c r="C19" s="53">
        <v>0</v>
      </c>
      <c r="D19" s="53">
        <v>0</v>
      </c>
      <c r="E19" s="54">
        <f t="shared" si="5"/>
        <v>0</v>
      </c>
      <c r="F19" s="55">
        <f t="shared" si="0"/>
        <v>0</v>
      </c>
      <c r="G19" s="65">
        <f t="shared" si="1"/>
        <v>0</v>
      </c>
      <c r="H19" s="53">
        <v>0</v>
      </c>
      <c r="I19" s="65">
        <f t="shared" si="2"/>
        <v>0</v>
      </c>
      <c r="J19" s="54">
        <f t="shared" si="3"/>
        <v>0</v>
      </c>
      <c r="K19" s="73" t="e">
        <f t="shared" si="4"/>
        <v>#DIV/0!</v>
      </c>
    </row>
    <row r="20" spans="1:11">
      <c r="A20" s="52" t="s">
        <v>28</v>
      </c>
      <c r="B20" s="53">
        <v>0</v>
      </c>
      <c r="C20" s="53">
        <v>0</v>
      </c>
      <c r="D20" s="53">
        <v>0</v>
      </c>
      <c r="E20" s="54">
        <f t="shared" si="5"/>
        <v>0</v>
      </c>
      <c r="F20" s="55">
        <f t="shared" si="0"/>
        <v>0</v>
      </c>
      <c r="G20" s="65">
        <f t="shared" si="1"/>
        <v>0</v>
      </c>
      <c r="H20" s="53">
        <v>0</v>
      </c>
      <c r="I20" s="65">
        <f t="shared" si="2"/>
        <v>0</v>
      </c>
      <c r="J20" s="54">
        <f t="shared" si="3"/>
        <v>0</v>
      </c>
      <c r="K20" s="73" t="e">
        <f t="shared" si="4"/>
        <v>#DIV/0!</v>
      </c>
    </row>
    <row r="21" spans="1:11">
      <c r="A21" s="52" t="s">
        <v>29</v>
      </c>
      <c r="B21" s="53">
        <v>0</v>
      </c>
      <c r="C21" s="53">
        <v>0</v>
      </c>
      <c r="D21" s="53">
        <v>0</v>
      </c>
      <c r="E21" s="54">
        <f t="shared" si="5"/>
        <v>0</v>
      </c>
      <c r="F21" s="55">
        <f t="shared" si="0"/>
        <v>0</v>
      </c>
      <c r="G21" s="65">
        <f t="shared" si="1"/>
        <v>0</v>
      </c>
      <c r="H21" s="53">
        <v>0</v>
      </c>
      <c r="I21" s="65">
        <f t="shared" si="2"/>
        <v>0</v>
      </c>
      <c r="J21" s="54">
        <f t="shared" si="3"/>
        <v>0</v>
      </c>
      <c r="K21" s="73" t="e">
        <f t="shared" si="4"/>
        <v>#DIV/0!</v>
      </c>
    </row>
    <row r="22" spans="1:11" ht="81">
      <c r="A22" s="56" t="s">
        <v>30</v>
      </c>
      <c r="B22" s="53">
        <v>0</v>
      </c>
      <c r="C22" s="53">
        <v>0</v>
      </c>
      <c r="D22" s="53">
        <v>0</v>
      </c>
      <c r="E22" s="54">
        <f t="shared" si="5"/>
        <v>0</v>
      </c>
      <c r="F22" s="55">
        <f t="shared" si="0"/>
        <v>0</v>
      </c>
      <c r="G22" s="65">
        <f t="shared" si="1"/>
        <v>0</v>
      </c>
      <c r="H22" s="53">
        <v>0</v>
      </c>
      <c r="I22" s="65">
        <f t="shared" si="2"/>
        <v>0</v>
      </c>
      <c r="J22" s="54">
        <f t="shared" si="3"/>
        <v>0</v>
      </c>
      <c r="K22" s="73" t="e">
        <f t="shared" si="4"/>
        <v>#DIV/0!</v>
      </c>
    </row>
    <row r="23" spans="1:11">
      <c r="A23" s="48" t="s">
        <v>31</v>
      </c>
      <c r="B23" s="49">
        <f>SUM(B24:B30)</f>
        <v>198.115926</v>
      </c>
      <c r="C23" s="49">
        <f>SUM(C24:C30)</f>
        <v>4032.118211</v>
      </c>
      <c r="D23" s="49">
        <f>SUM(D24:D30)</f>
        <v>0</v>
      </c>
      <c r="E23" s="49">
        <f>SUM(E24:E30)</f>
        <v>198.115926</v>
      </c>
      <c r="F23" s="49">
        <f t="shared" si="0"/>
        <v>0</v>
      </c>
      <c r="G23" s="65">
        <f t="shared" si="1"/>
        <v>1.0238249426407938E-2</v>
      </c>
      <c r="H23" s="49">
        <f>SUM(H24:H30)</f>
        <v>787.89502897</v>
      </c>
      <c r="I23" s="65">
        <f t="shared" si="2"/>
        <v>4.9109055841503164E-2</v>
      </c>
      <c r="J23" s="54">
        <f t="shared" si="3"/>
        <v>589.77910296999994</v>
      </c>
      <c r="K23" s="73">
        <f t="shared" si="4"/>
        <v>3.976939385327356</v>
      </c>
    </row>
    <row r="24" spans="1:11">
      <c r="A24" s="52" t="s">
        <v>32</v>
      </c>
      <c r="B24" s="53">
        <v>0</v>
      </c>
      <c r="C24" s="53">
        <v>4032.118211</v>
      </c>
      <c r="D24" s="53">
        <v>0</v>
      </c>
      <c r="E24" s="54">
        <v>0</v>
      </c>
      <c r="F24" s="55">
        <v>0</v>
      </c>
      <c r="G24" s="63">
        <f t="shared" si="1"/>
        <v>0</v>
      </c>
      <c r="H24" s="53">
        <v>0</v>
      </c>
      <c r="I24" s="63">
        <f t="shared" si="2"/>
        <v>0</v>
      </c>
      <c r="J24" s="54">
        <f t="shared" si="3"/>
        <v>0</v>
      </c>
      <c r="K24" s="71" t="e">
        <f t="shared" si="4"/>
        <v>#DIV/0!</v>
      </c>
    </row>
    <row r="25" spans="1:11">
      <c r="A25" s="52" t="s">
        <v>33</v>
      </c>
      <c r="B25" s="53">
        <v>0</v>
      </c>
      <c r="C25" s="53">
        <v>0</v>
      </c>
      <c r="D25" s="53">
        <v>0</v>
      </c>
      <c r="E25" s="54">
        <f t="shared" ref="E25:E30" si="6">B25+C25-D25</f>
        <v>0</v>
      </c>
      <c r="F25" s="55">
        <f t="shared" si="0"/>
        <v>0</v>
      </c>
      <c r="G25" s="65">
        <f t="shared" si="1"/>
        <v>0</v>
      </c>
      <c r="H25" s="53">
        <v>0</v>
      </c>
      <c r="I25" s="65">
        <f t="shared" si="2"/>
        <v>0</v>
      </c>
      <c r="J25" s="54">
        <f t="shared" si="3"/>
        <v>0</v>
      </c>
      <c r="K25" s="73" t="e">
        <f t="shared" si="4"/>
        <v>#DIV/0!</v>
      </c>
    </row>
    <row r="26" spans="1:11">
      <c r="A26" s="52" t="s">
        <v>34</v>
      </c>
      <c r="B26" s="53">
        <v>198.115926</v>
      </c>
      <c r="C26" s="53">
        <v>0</v>
      </c>
      <c r="D26" s="53">
        <v>0</v>
      </c>
      <c r="E26" s="54">
        <f t="shared" si="6"/>
        <v>198.115926</v>
      </c>
      <c r="F26" s="55">
        <f t="shared" si="0"/>
        <v>0</v>
      </c>
      <c r="G26" s="65">
        <f t="shared" si="1"/>
        <v>1.0238249426407938E-2</v>
      </c>
      <c r="H26" s="53">
        <v>776.96725696999999</v>
      </c>
      <c r="I26" s="65">
        <f t="shared" si="2"/>
        <v>4.8427933933585084E-2</v>
      </c>
      <c r="J26" s="54">
        <f t="shared" si="3"/>
        <v>578.85133096999994</v>
      </c>
      <c r="K26" s="73">
        <f t="shared" si="4"/>
        <v>3.9217809121009282</v>
      </c>
    </row>
    <row r="27" spans="1:11">
      <c r="A27" s="52" t="s">
        <v>35</v>
      </c>
      <c r="B27" s="53">
        <v>0</v>
      </c>
      <c r="C27" s="53">
        <v>0</v>
      </c>
      <c r="D27" s="53">
        <v>0</v>
      </c>
      <c r="E27" s="54">
        <f t="shared" si="6"/>
        <v>0</v>
      </c>
      <c r="F27" s="55">
        <f t="shared" si="0"/>
        <v>0</v>
      </c>
      <c r="G27" s="65">
        <f t="shared" si="1"/>
        <v>0</v>
      </c>
      <c r="H27" s="53">
        <v>0</v>
      </c>
      <c r="I27" s="65">
        <f t="shared" si="2"/>
        <v>0</v>
      </c>
      <c r="J27" s="54">
        <f t="shared" si="3"/>
        <v>0</v>
      </c>
      <c r="K27" s="73" t="e">
        <f t="shared" si="4"/>
        <v>#DIV/0!</v>
      </c>
    </row>
    <row r="28" spans="1:11">
      <c r="A28" s="52" t="s">
        <v>36</v>
      </c>
      <c r="B28" s="53">
        <v>0</v>
      </c>
      <c r="C28" s="53">
        <v>0</v>
      </c>
      <c r="D28" s="53">
        <v>0</v>
      </c>
      <c r="E28" s="54">
        <f t="shared" si="6"/>
        <v>0</v>
      </c>
      <c r="F28" s="55">
        <f t="shared" si="0"/>
        <v>0</v>
      </c>
      <c r="G28" s="65">
        <f t="shared" si="1"/>
        <v>0</v>
      </c>
      <c r="H28" s="53">
        <v>0</v>
      </c>
      <c r="I28" s="65">
        <f t="shared" si="2"/>
        <v>0</v>
      </c>
      <c r="J28" s="54">
        <f t="shared" si="3"/>
        <v>0</v>
      </c>
      <c r="K28" s="73" t="e">
        <f t="shared" si="4"/>
        <v>#DIV/0!</v>
      </c>
    </row>
    <row r="29" spans="1:11">
      <c r="A29" s="52" t="s">
        <v>37</v>
      </c>
      <c r="B29" s="53">
        <v>0</v>
      </c>
      <c r="C29" s="53">
        <v>0</v>
      </c>
      <c r="D29" s="53">
        <v>0</v>
      </c>
      <c r="E29" s="54">
        <f t="shared" si="6"/>
        <v>0</v>
      </c>
      <c r="F29" s="55">
        <f t="shared" si="0"/>
        <v>0</v>
      </c>
      <c r="G29" s="65">
        <f t="shared" si="1"/>
        <v>0</v>
      </c>
      <c r="H29" s="53">
        <v>0</v>
      </c>
      <c r="I29" s="65">
        <f t="shared" si="2"/>
        <v>0</v>
      </c>
      <c r="J29" s="54">
        <f t="shared" si="3"/>
        <v>0</v>
      </c>
      <c r="K29" s="73" t="e">
        <f t="shared" si="4"/>
        <v>#DIV/0!</v>
      </c>
    </row>
    <row r="30" spans="1:11">
      <c r="A30" s="52" t="s">
        <v>38</v>
      </c>
      <c r="B30" s="53">
        <v>0</v>
      </c>
      <c r="C30" s="53">
        <v>0</v>
      </c>
      <c r="D30" s="53">
        <v>0</v>
      </c>
      <c r="E30" s="54">
        <f t="shared" si="6"/>
        <v>0</v>
      </c>
      <c r="F30" s="55">
        <f t="shared" si="0"/>
        <v>0</v>
      </c>
      <c r="G30" s="65">
        <f t="shared" si="1"/>
        <v>0</v>
      </c>
      <c r="H30" s="53">
        <v>10.927771999999999</v>
      </c>
      <c r="I30" s="65">
        <f t="shared" si="2"/>
        <v>6.8112190791807668E-4</v>
      </c>
      <c r="J30" s="54">
        <f t="shared" si="3"/>
        <v>10.927771999999999</v>
      </c>
      <c r="K30" s="73" t="e">
        <f t="shared" si="4"/>
        <v>#DIV/0!</v>
      </c>
    </row>
    <row r="31" spans="1:11">
      <c r="A31" s="48" t="s">
        <v>39</v>
      </c>
      <c r="B31" s="49">
        <f>SUM(B32)</f>
        <v>0</v>
      </c>
      <c r="C31" s="49">
        <f>SUM(C32)</f>
        <v>0</v>
      </c>
      <c r="D31" s="49">
        <f>SUM(D32)</f>
        <v>0</v>
      </c>
      <c r="E31" s="49">
        <f>SUM(E32)</f>
        <v>0</v>
      </c>
      <c r="F31" s="49">
        <f t="shared" si="0"/>
        <v>0</v>
      </c>
      <c r="G31" s="65">
        <f t="shared" si="1"/>
        <v>0</v>
      </c>
      <c r="H31" s="49">
        <f>SUM(H32)</f>
        <v>0</v>
      </c>
      <c r="I31" s="65">
        <f t="shared" si="2"/>
        <v>0</v>
      </c>
      <c r="J31" s="49">
        <f t="shared" si="3"/>
        <v>0</v>
      </c>
      <c r="K31" s="73" t="e">
        <f t="shared" si="4"/>
        <v>#DIV/0!</v>
      </c>
    </row>
    <row r="32" spans="1:11">
      <c r="A32" s="52" t="s">
        <v>40</v>
      </c>
      <c r="B32" s="53">
        <v>0</v>
      </c>
      <c r="C32" s="53">
        <v>0</v>
      </c>
      <c r="D32" s="53">
        <v>0</v>
      </c>
      <c r="E32" s="54">
        <f>B32+C32-D32</f>
        <v>0</v>
      </c>
      <c r="F32" s="55">
        <f t="shared" si="0"/>
        <v>0</v>
      </c>
      <c r="G32" s="63">
        <f t="shared" si="1"/>
        <v>0</v>
      </c>
      <c r="H32" s="53">
        <v>0</v>
      </c>
      <c r="I32" s="63">
        <f t="shared" si="2"/>
        <v>0</v>
      </c>
      <c r="J32" s="54">
        <f t="shared" si="3"/>
        <v>0</v>
      </c>
      <c r="K32" s="71" t="e">
        <f t="shared" si="4"/>
        <v>#DIV/0!</v>
      </c>
    </row>
    <row r="33" spans="1:11">
      <c r="A33" s="48" t="s">
        <v>41</v>
      </c>
      <c r="B33" s="49">
        <f>SUM(B34:B39)</f>
        <v>0</v>
      </c>
      <c r="C33" s="49">
        <f>SUM(C34:C39)</f>
        <v>0</v>
      </c>
      <c r="D33" s="49">
        <f>SUM(D34:D39)</f>
        <v>0</v>
      </c>
      <c r="E33" s="49">
        <f>SUM(E34:E39)</f>
        <v>0</v>
      </c>
      <c r="F33" s="49">
        <f t="shared" si="0"/>
        <v>0</v>
      </c>
      <c r="G33" s="65">
        <f t="shared" si="1"/>
        <v>0</v>
      </c>
      <c r="H33" s="49">
        <f>SUM(H34:H39)</f>
        <v>0</v>
      </c>
      <c r="I33" s="65">
        <f t="shared" si="2"/>
        <v>0</v>
      </c>
      <c r="J33" s="49">
        <f t="shared" si="3"/>
        <v>0</v>
      </c>
      <c r="K33" s="73" t="e">
        <f t="shared" si="4"/>
        <v>#DIV/0!</v>
      </c>
    </row>
    <row r="34" spans="1:11">
      <c r="A34" s="52" t="s">
        <v>42</v>
      </c>
      <c r="B34" s="53">
        <v>0</v>
      </c>
      <c r="C34" s="53">
        <v>0</v>
      </c>
      <c r="D34" s="53">
        <v>0</v>
      </c>
      <c r="E34" s="54">
        <f t="shared" ref="E34:E39" si="7">B34+C34-D34</f>
        <v>0</v>
      </c>
      <c r="F34" s="55">
        <f t="shared" si="0"/>
        <v>0</v>
      </c>
      <c r="G34" s="63">
        <f t="shared" si="1"/>
        <v>0</v>
      </c>
      <c r="H34" s="53">
        <v>0</v>
      </c>
      <c r="I34" s="63">
        <f t="shared" si="2"/>
        <v>0</v>
      </c>
      <c r="J34" s="54">
        <f t="shared" si="3"/>
        <v>0</v>
      </c>
      <c r="K34" s="71" t="e">
        <f t="shared" si="4"/>
        <v>#DIV/0!</v>
      </c>
    </row>
    <row r="35" spans="1:11">
      <c r="A35" s="52" t="s">
        <v>43</v>
      </c>
      <c r="B35" s="53">
        <v>0</v>
      </c>
      <c r="C35" s="53">
        <v>0</v>
      </c>
      <c r="D35" s="53">
        <v>0</v>
      </c>
      <c r="E35" s="54">
        <f t="shared" si="7"/>
        <v>0</v>
      </c>
      <c r="F35" s="55">
        <f t="shared" si="0"/>
        <v>0</v>
      </c>
      <c r="G35" s="65">
        <f t="shared" si="1"/>
        <v>0</v>
      </c>
      <c r="H35" s="53">
        <v>0</v>
      </c>
      <c r="I35" s="65">
        <f t="shared" si="2"/>
        <v>0</v>
      </c>
      <c r="J35" s="54">
        <f t="shared" si="3"/>
        <v>0</v>
      </c>
      <c r="K35" s="73" t="e">
        <f t="shared" si="4"/>
        <v>#DIV/0!</v>
      </c>
    </row>
    <row r="36" spans="1:11">
      <c r="A36" s="52" t="s">
        <v>44</v>
      </c>
      <c r="B36" s="53">
        <v>0</v>
      </c>
      <c r="C36" s="53">
        <v>0</v>
      </c>
      <c r="D36" s="53">
        <v>0</v>
      </c>
      <c r="E36" s="54">
        <f t="shared" si="7"/>
        <v>0</v>
      </c>
      <c r="F36" s="55">
        <f t="shared" si="0"/>
        <v>0</v>
      </c>
      <c r="G36" s="65">
        <f t="shared" si="1"/>
        <v>0</v>
      </c>
      <c r="H36" s="53">
        <v>0</v>
      </c>
      <c r="I36" s="65">
        <f t="shared" si="2"/>
        <v>0</v>
      </c>
      <c r="J36" s="54">
        <f t="shared" si="3"/>
        <v>0</v>
      </c>
      <c r="K36" s="73" t="e">
        <f t="shared" si="4"/>
        <v>#DIV/0!</v>
      </c>
    </row>
    <row r="37" spans="1:11">
      <c r="A37" s="52" t="s">
        <v>45</v>
      </c>
      <c r="B37" s="53">
        <v>0</v>
      </c>
      <c r="C37" s="53">
        <v>0</v>
      </c>
      <c r="D37" s="53">
        <v>0</v>
      </c>
      <c r="E37" s="54">
        <f t="shared" si="7"/>
        <v>0</v>
      </c>
      <c r="F37" s="55">
        <f t="shared" si="0"/>
        <v>0</v>
      </c>
      <c r="G37" s="65">
        <f t="shared" si="1"/>
        <v>0</v>
      </c>
      <c r="H37" s="53">
        <v>0</v>
      </c>
      <c r="I37" s="65">
        <f t="shared" si="2"/>
        <v>0</v>
      </c>
      <c r="J37" s="54">
        <f t="shared" si="3"/>
        <v>0</v>
      </c>
      <c r="K37" s="73" t="e">
        <f t="shared" si="4"/>
        <v>#DIV/0!</v>
      </c>
    </row>
    <row r="38" spans="1:11">
      <c r="A38" s="52" t="s">
        <v>46</v>
      </c>
      <c r="B38" s="53">
        <v>0</v>
      </c>
      <c r="C38" s="53">
        <v>0</v>
      </c>
      <c r="D38" s="53">
        <v>0</v>
      </c>
      <c r="E38" s="54">
        <f t="shared" si="7"/>
        <v>0</v>
      </c>
      <c r="F38" s="55">
        <f t="shared" si="0"/>
        <v>0</v>
      </c>
      <c r="G38" s="65">
        <f t="shared" si="1"/>
        <v>0</v>
      </c>
      <c r="H38" s="53">
        <v>0</v>
      </c>
      <c r="I38" s="65">
        <f t="shared" si="2"/>
        <v>0</v>
      </c>
      <c r="J38" s="54">
        <f t="shared" si="3"/>
        <v>0</v>
      </c>
      <c r="K38" s="73" t="e">
        <f t="shared" si="4"/>
        <v>#DIV/0!</v>
      </c>
    </row>
    <row r="39" spans="1:11">
      <c r="A39" s="52" t="s">
        <v>47</v>
      </c>
      <c r="B39" s="53">
        <v>0</v>
      </c>
      <c r="C39" s="53">
        <v>0</v>
      </c>
      <c r="D39" s="53">
        <v>0</v>
      </c>
      <c r="E39" s="54">
        <f t="shared" si="7"/>
        <v>0</v>
      </c>
      <c r="F39" s="55">
        <f t="shared" si="0"/>
        <v>0</v>
      </c>
      <c r="G39" s="65">
        <f t="shared" si="1"/>
        <v>0</v>
      </c>
      <c r="H39" s="53">
        <v>0</v>
      </c>
      <c r="I39" s="65">
        <f t="shared" si="2"/>
        <v>0</v>
      </c>
      <c r="J39" s="54">
        <f t="shared" si="3"/>
        <v>0</v>
      </c>
      <c r="K39" s="73" t="e">
        <f t="shared" si="4"/>
        <v>#DIV/0!</v>
      </c>
    </row>
    <row r="40" spans="1:11">
      <c r="A40" s="48" t="s">
        <v>48</v>
      </c>
      <c r="B40" s="49">
        <f>SUM(B41:B42)</f>
        <v>0</v>
      </c>
      <c r="C40" s="49">
        <f>SUM(C41:C42)</f>
        <v>0</v>
      </c>
      <c r="D40" s="49">
        <f>SUM(D41:D42)</f>
        <v>0</v>
      </c>
      <c r="E40" s="49">
        <f>SUM(E41:E42)</f>
        <v>0</v>
      </c>
      <c r="F40" s="49">
        <f t="shared" si="0"/>
        <v>0</v>
      </c>
      <c r="G40" s="65">
        <f t="shared" si="1"/>
        <v>0</v>
      </c>
      <c r="H40" s="49">
        <f>SUM(H41:H42)</f>
        <v>0</v>
      </c>
      <c r="I40" s="65">
        <f t="shared" si="2"/>
        <v>0</v>
      </c>
      <c r="J40" s="49">
        <f t="shared" si="3"/>
        <v>0</v>
      </c>
      <c r="K40" s="73" t="e">
        <f t="shared" si="4"/>
        <v>#DIV/0!</v>
      </c>
    </row>
    <row r="41" spans="1:11">
      <c r="A41" s="52" t="s">
        <v>42</v>
      </c>
      <c r="B41" s="53">
        <v>0</v>
      </c>
      <c r="C41" s="53">
        <v>0</v>
      </c>
      <c r="D41" s="53">
        <v>0</v>
      </c>
      <c r="E41" s="54">
        <f>B41+C41-D41</f>
        <v>0</v>
      </c>
      <c r="F41" s="55">
        <f t="shared" si="0"/>
        <v>0</v>
      </c>
      <c r="G41" s="63">
        <f t="shared" si="1"/>
        <v>0</v>
      </c>
      <c r="H41" s="53">
        <v>0</v>
      </c>
      <c r="I41" s="63">
        <f t="shared" si="2"/>
        <v>0</v>
      </c>
      <c r="J41" s="54">
        <f t="shared" si="3"/>
        <v>0</v>
      </c>
      <c r="K41" s="71" t="e">
        <f t="shared" si="4"/>
        <v>#DIV/0!</v>
      </c>
    </row>
    <row r="42" spans="1:11" ht="15" thickBot="1">
      <c r="A42" s="57" t="s">
        <v>49</v>
      </c>
      <c r="B42" s="58">
        <v>0</v>
      </c>
      <c r="C42" s="58">
        <v>0</v>
      </c>
      <c r="D42" s="58">
        <v>0</v>
      </c>
      <c r="E42" s="59">
        <f>B42+C42-D42</f>
        <v>0</v>
      </c>
      <c r="F42" s="60">
        <f t="shared" si="0"/>
        <v>0</v>
      </c>
      <c r="G42" s="74">
        <f t="shared" si="1"/>
        <v>0</v>
      </c>
      <c r="H42" s="58">
        <v>0</v>
      </c>
      <c r="I42" s="74">
        <f t="shared" si="2"/>
        <v>0</v>
      </c>
      <c r="J42" s="59">
        <f t="shared" si="3"/>
        <v>0</v>
      </c>
      <c r="K42" s="75" t="e">
        <f t="shared" si="4"/>
        <v>#DIV/0!</v>
      </c>
    </row>
  </sheetData>
  <mergeCells count="4">
    <mergeCell ref="A2:K2"/>
    <mergeCell ref="A3:K3"/>
    <mergeCell ref="A4:K4"/>
    <mergeCell ref="A5:K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>
      <selection activeCell="C27" sqref="C27"/>
    </sheetView>
  </sheetViews>
  <sheetFormatPr baseColWidth="10" defaultRowHeight="14.25"/>
  <cols>
    <col min="1" max="16384" width="11" style="11"/>
  </cols>
  <sheetData>
    <row r="1" spans="1:11">
      <c r="A1" s="85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7"/>
    </row>
    <row r="2" spans="1:11">
      <c r="A2" s="88" t="s">
        <v>1</v>
      </c>
      <c r="B2" s="89"/>
      <c r="C2" s="89"/>
      <c r="D2" s="89"/>
      <c r="E2" s="89"/>
      <c r="F2" s="89"/>
      <c r="G2" s="89"/>
      <c r="H2" s="89"/>
      <c r="I2" s="89"/>
      <c r="J2" s="89"/>
      <c r="K2" s="90"/>
    </row>
    <row r="3" spans="1:11" ht="15.75">
      <c r="A3" s="76" t="s">
        <v>88</v>
      </c>
      <c r="B3" s="77"/>
      <c r="C3" s="77"/>
      <c r="D3" s="77"/>
      <c r="E3" s="77"/>
      <c r="F3" s="77"/>
      <c r="G3" s="77"/>
      <c r="H3" s="77"/>
      <c r="I3" s="77"/>
      <c r="J3" s="77"/>
      <c r="K3" s="78"/>
    </row>
    <row r="4" spans="1:11" ht="15.75">
      <c r="A4" s="79" t="s">
        <v>2</v>
      </c>
      <c r="B4" s="80"/>
      <c r="C4" s="80"/>
      <c r="D4" s="80"/>
      <c r="E4" s="80"/>
      <c r="F4" s="80"/>
      <c r="G4" s="80"/>
      <c r="H4" s="80"/>
      <c r="I4" s="80"/>
      <c r="J4" s="80"/>
      <c r="K4" s="81"/>
    </row>
    <row r="5" spans="1:11" ht="15.75">
      <c r="A5" s="79" t="s">
        <v>99</v>
      </c>
      <c r="B5" s="80"/>
      <c r="C5" s="80"/>
      <c r="D5" s="80"/>
      <c r="E5" s="80"/>
      <c r="F5" s="80"/>
      <c r="G5" s="80"/>
      <c r="H5" s="80"/>
      <c r="I5" s="80"/>
      <c r="J5" s="80"/>
      <c r="K5" s="81"/>
    </row>
    <row r="6" spans="1:11" ht="15" thickBot="1">
      <c r="A6" s="82" t="s">
        <v>3</v>
      </c>
      <c r="B6" s="83"/>
      <c r="C6" s="83"/>
      <c r="D6" s="83"/>
      <c r="E6" s="83"/>
      <c r="F6" s="83"/>
      <c r="G6" s="83"/>
      <c r="H6" s="83"/>
      <c r="I6" s="83"/>
      <c r="J6" s="83"/>
      <c r="K6" s="84"/>
    </row>
    <row r="7" spans="1:11" ht="27">
      <c r="A7" s="66" t="s">
        <v>4</v>
      </c>
      <c r="B7" s="67" t="s">
        <v>5</v>
      </c>
      <c r="C7" s="67" t="s">
        <v>6</v>
      </c>
      <c r="D7" s="67" t="s">
        <v>7</v>
      </c>
      <c r="E7" s="67" t="s">
        <v>8</v>
      </c>
      <c r="F7" s="67" t="s">
        <v>9</v>
      </c>
      <c r="G7" s="67" t="s">
        <v>10</v>
      </c>
      <c r="H7" s="67" t="s">
        <v>11</v>
      </c>
      <c r="I7" s="67" t="s">
        <v>12</v>
      </c>
      <c r="J7" s="67" t="s">
        <v>13</v>
      </c>
      <c r="K7" s="68" t="s">
        <v>14</v>
      </c>
    </row>
    <row r="8" spans="1:11">
      <c r="A8" s="46" t="s">
        <v>15</v>
      </c>
      <c r="B8" s="47">
        <f>B9+B24+B32+B34+B41</f>
        <v>0</v>
      </c>
      <c r="C8" s="47">
        <f>C9+C24+C32+C34+C41</f>
        <v>0</v>
      </c>
      <c r="D8" s="47">
        <f>D9+D24+D32+D34+D41</f>
        <v>0</v>
      </c>
      <c r="E8" s="47">
        <f>E9+E24+E32+E34+E41</f>
        <v>0</v>
      </c>
      <c r="F8" s="47">
        <f>E8-B8</f>
        <v>0</v>
      </c>
      <c r="G8" s="61" t="e">
        <f>+E8/$E$8</f>
        <v>#DIV/0!</v>
      </c>
      <c r="H8" s="47">
        <f>H9+H24+H32+H34+H41</f>
        <v>0</v>
      </c>
      <c r="I8" s="61" t="e">
        <f>+H8/$H$8</f>
        <v>#DIV/0!</v>
      </c>
      <c r="J8" s="47">
        <f>H8-E8</f>
        <v>0</v>
      </c>
      <c r="K8" s="69" t="e">
        <f>H8/E8</f>
        <v>#DIV/0!</v>
      </c>
    </row>
    <row r="9" spans="1:11">
      <c r="A9" s="48" t="s">
        <v>16</v>
      </c>
      <c r="B9" s="49">
        <f>+B10+B13</f>
        <v>0</v>
      </c>
      <c r="C9" s="49">
        <f>+C10+C13</f>
        <v>0</v>
      </c>
      <c r="D9" s="49">
        <f>+D10+D13</f>
        <v>0</v>
      </c>
      <c r="E9" s="49">
        <f>+E10+E13</f>
        <v>0</v>
      </c>
      <c r="F9" s="49">
        <f t="shared" ref="F9:F43" si="0">E9-B9</f>
        <v>0</v>
      </c>
      <c r="G9" s="62" t="e">
        <f t="shared" ref="G9:G43" si="1">+E9/$E$8</f>
        <v>#DIV/0!</v>
      </c>
      <c r="H9" s="49">
        <f>+H10+H13</f>
        <v>0</v>
      </c>
      <c r="I9" s="62" t="e">
        <f t="shared" ref="I9:I43" si="2">+H9/$H$8</f>
        <v>#DIV/0!</v>
      </c>
      <c r="J9" s="49">
        <f t="shared" ref="J9:J43" si="3">H9-E9</f>
        <v>0</v>
      </c>
      <c r="K9" s="70" t="e">
        <f t="shared" ref="K9:K43" si="4">H9/E9</f>
        <v>#DIV/0!</v>
      </c>
    </row>
    <row r="10" spans="1:11">
      <c r="A10" s="50" t="s">
        <v>17</v>
      </c>
      <c r="B10" s="51">
        <f>SUM(B11:B12)</f>
        <v>0</v>
      </c>
      <c r="C10" s="51">
        <f>SUM(C11:C12)</f>
        <v>0</v>
      </c>
      <c r="D10" s="51">
        <f>SUM(D11:D12)</f>
        <v>0</v>
      </c>
      <c r="E10" s="51">
        <f>SUM(E11:E12)</f>
        <v>0</v>
      </c>
      <c r="F10" s="51">
        <f t="shared" si="0"/>
        <v>0</v>
      </c>
      <c r="G10" s="63" t="e">
        <f t="shared" si="1"/>
        <v>#DIV/0!</v>
      </c>
      <c r="H10" s="51">
        <f>SUM(H11:H12)</f>
        <v>0</v>
      </c>
      <c r="I10" s="63" t="e">
        <f t="shared" si="2"/>
        <v>#DIV/0!</v>
      </c>
      <c r="J10" s="51">
        <f t="shared" si="3"/>
        <v>0</v>
      </c>
      <c r="K10" s="71" t="e">
        <f t="shared" si="4"/>
        <v>#DIV/0!</v>
      </c>
    </row>
    <row r="11" spans="1:11">
      <c r="A11" s="52" t="s">
        <v>18</v>
      </c>
      <c r="B11" s="53">
        <v>0</v>
      </c>
      <c r="C11" s="53">
        <v>0</v>
      </c>
      <c r="D11" s="53">
        <v>0</v>
      </c>
      <c r="E11" s="54">
        <f>B11+C11-D11</f>
        <v>0</v>
      </c>
      <c r="F11" s="55">
        <f t="shared" si="0"/>
        <v>0</v>
      </c>
      <c r="G11" s="64" t="e">
        <f t="shared" si="1"/>
        <v>#DIV/0!</v>
      </c>
      <c r="H11" s="53">
        <v>0</v>
      </c>
      <c r="I11" s="64" t="e">
        <f t="shared" si="2"/>
        <v>#DIV/0!</v>
      </c>
      <c r="J11" s="54">
        <f t="shared" si="3"/>
        <v>0</v>
      </c>
      <c r="K11" s="72" t="e">
        <f t="shared" si="4"/>
        <v>#DIV/0!</v>
      </c>
    </row>
    <row r="12" spans="1:11">
      <c r="A12" s="52" t="s">
        <v>19</v>
      </c>
      <c r="B12" s="53">
        <v>0</v>
      </c>
      <c r="C12" s="53">
        <v>0</v>
      </c>
      <c r="D12" s="53">
        <v>0</v>
      </c>
      <c r="E12" s="54">
        <f>B12+C12-D12</f>
        <v>0</v>
      </c>
      <c r="F12" s="55">
        <f t="shared" si="0"/>
        <v>0</v>
      </c>
      <c r="G12" s="65" t="e">
        <f t="shared" si="1"/>
        <v>#DIV/0!</v>
      </c>
      <c r="H12" s="53">
        <v>0</v>
      </c>
      <c r="I12" s="65" t="e">
        <f t="shared" si="2"/>
        <v>#DIV/0!</v>
      </c>
      <c r="J12" s="54">
        <f t="shared" si="3"/>
        <v>0</v>
      </c>
      <c r="K12" s="73" t="e">
        <f t="shared" si="4"/>
        <v>#DIV/0!</v>
      </c>
    </row>
    <row r="13" spans="1:11">
      <c r="A13" s="50" t="s">
        <v>20</v>
      </c>
      <c r="B13" s="51">
        <f>SUM(B14:B23)</f>
        <v>0</v>
      </c>
      <c r="C13" s="51">
        <f>SUM(C14:C23)</f>
        <v>0</v>
      </c>
      <c r="D13" s="51">
        <f>SUM(D14:D23)</f>
        <v>0</v>
      </c>
      <c r="E13" s="51">
        <f>SUM(E14:E23)</f>
        <v>0</v>
      </c>
      <c r="F13" s="51">
        <f t="shared" si="0"/>
        <v>0</v>
      </c>
      <c r="G13" s="65" t="e">
        <f t="shared" si="1"/>
        <v>#DIV/0!</v>
      </c>
      <c r="H13" s="51">
        <f>SUM(H14:H23)</f>
        <v>0</v>
      </c>
      <c r="I13" s="65" t="e">
        <f t="shared" si="2"/>
        <v>#DIV/0!</v>
      </c>
      <c r="J13" s="51">
        <f t="shared" si="3"/>
        <v>0</v>
      </c>
      <c r="K13" s="73" t="e">
        <f t="shared" si="4"/>
        <v>#DIV/0!</v>
      </c>
    </row>
    <row r="14" spans="1:11">
      <c r="A14" s="52" t="s">
        <v>21</v>
      </c>
      <c r="B14" s="53">
        <v>0</v>
      </c>
      <c r="C14" s="53">
        <v>0</v>
      </c>
      <c r="D14" s="53">
        <v>0</v>
      </c>
      <c r="E14" s="54">
        <f t="shared" ref="E14:E23" si="5">B14+C14-D14</f>
        <v>0</v>
      </c>
      <c r="F14" s="55">
        <f t="shared" si="0"/>
        <v>0</v>
      </c>
      <c r="G14" s="64" t="e">
        <f t="shared" si="1"/>
        <v>#DIV/0!</v>
      </c>
      <c r="H14" s="53">
        <v>0</v>
      </c>
      <c r="I14" s="64" t="e">
        <f t="shared" si="2"/>
        <v>#DIV/0!</v>
      </c>
      <c r="J14" s="54">
        <f t="shared" si="3"/>
        <v>0</v>
      </c>
      <c r="K14" s="72" t="e">
        <f t="shared" si="4"/>
        <v>#DIV/0!</v>
      </c>
    </row>
    <row r="15" spans="1:11">
      <c r="A15" s="52" t="s">
        <v>22</v>
      </c>
      <c r="B15" s="53">
        <v>0</v>
      </c>
      <c r="C15" s="53">
        <v>0</v>
      </c>
      <c r="D15" s="53">
        <v>0</v>
      </c>
      <c r="E15" s="54">
        <f t="shared" si="5"/>
        <v>0</v>
      </c>
      <c r="F15" s="55">
        <f t="shared" si="0"/>
        <v>0</v>
      </c>
      <c r="G15" s="65" t="e">
        <f t="shared" si="1"/>
        <v>#DIV/0!</v>
      </c>
      <c r="H15" s="53">
        <v>0</v>
      </c>
      <c r="I15" s="65" t="e">
        <f t="shared" si="2"/>
        <v>#DIV/0!</v>
      </c>
      <c r="J15" s="54">
        <f t="shared" si="3"/>
        <v>0</v>
      </c>
      <c r="K15" s="73" t="e">
        <f t="shared" si="4"/>
        <v>#DIV/0!</v>
      </c>
    </row>
    <row r="16" spans="1:11">
      <c r="A16" s="52" t="s">
        <v>23</v>
      </c>
      <c r="B16" s="53">
        <v>0</v>
      </c>
      <c r="C16" s="53">
        <v>0</v>
      </c>
      <c r="D16" s="53">
        <v>0</v>
      </c>
      <c r="E16" s="54">
        <f t="shared" si="5"/>
        <v>0</v>
      </c>
      <c r="F16" s="55">
        <f t="shared" si="0"/>
        <v>0</v>
      </c>
      <c r="G16" s="65" t="e">
        <f t="shared" si="1"/>
        <v>#DIV/0!</v>
      </c>
      <c r="H16" s="53">
        <v>0</v>
      </c>
      <c r="I16" s="65" t="e">
        <f t="shared" si="2"/>
        <v>#DIV/0!</v>
      </c>
      <c r="J16" s="54">
        <f t="shared" si="3"/>
        <v>0</v>
      </c>
      <c r="K16" s="73" t="e">
        <f t="shared" si="4"/>
        <v>#DIV/0!</v>
      </c>
    </row>
    <row r="17" spans="1:11">
      <c r="A17" s="52" t="s">
        <v>24</v>
      </c>
      <c r="B17" s="53">
        <v>0</v>
      </c>
      <c r="C17" s="53">
        <v>0</v>
      </c>
      <c r="D17" s="53">
        <v>0</v>
      </c>
      <c r="E17" s="54">
        <f t="shared" si="5"/>
        <v>0</v>
      </c>
      <c r="F17" s="55">
        <f t="shared" si="0"/>
        <v>0</v>
      </c>
      <c r="G17" s="65" t="e">
        <f t="shared" si="1"/>
        <v>#DIV/0!</v>
      </c>
      <c r="H17" s="53">
        <v>0</v>
      </c>
      <c r="I17" s="65" t="e">
        <f t="shared" si="2"/>
        <v>#DIV/0!</v>
      </c>
      <c r="J17" s="54">
        <f t="shared" si="3"/>
        <v>0</v>
      </c>
      <c r="K17" s="73" t="e">
        <f t="shared" si="4"/>
        <v>#DIV/0!</v>
      </c>
    </row>
    <row r="18" spans="1:11">
      <c r="A18" s="52" t="s">
        <v>25</v>
      </c>
      <c r="B18" s="53">
        <v>0</v>
      </c>
      <c r="C18" s="53">
        <v>0</v>
      </c>
      <c r="D18" s="53">
        <v>0</v>
      </c>
      <c r="E18" s="54">
        <f t="shared" si="5"/>
        <v>0</v>
      </c>
      <c r="F18" s="55">
        <f t="shared" si="0"/>
        <v>0</v>
      </c>
      <c r="G18" s="65" t="e">
        <f t="shared" si="1"/>
        <v>#DIV/0!</v>
      </c>
      <c r="H18" s="53">
        <v>0</v>
      </c>
      <c r="I18" s="65" t="e">
        <f t="shared" si="2"/>
        <v>#DIV/0!</v>
      </c>
      <c r="J18" s="54">
        <f t="shared" si="3"/>
        <v>0</v>
      </c>
      <c r="K18" s="73" t="e">
        <f t="shared" si="4"/>
        <v>#DIV/0!</v>
      </c>
    </row>
    <row r="19" spans="1:11">
      <c r="A19" s="52" t="s">
        <v>26</v>
      </c>
      <c r="B19" s="53">
        <v>0</v>
      </c>
      <c r="C19" s="53">
        <v>0</v>
      </c>
      <c r="D19" s="53">
        <v>0</v>
      </c>
      <c r="E19" s="54">
        <f t="shared" si="5"/>
        <v>0</v>
      </c>
      <c r="F19" s="55">
        <f t="shared" si="0"/>
        <v>0</v>
      </c>
      <c r="G19" s="65" t="e">
        <f t="shared" si="1"/>
        <v>#DIV/0!</v>
      </c>
      <c r="H19" s="53">
        <v>0</v>
      </c>
      <c r="I19" s="65" t="e">
        <f t="shared" si="2"/>
        <v>#DIV/0!</v>
      </c>
      <c r="J19" s="54">
        <f t="shared" si="3"/>
        <v>0</v>
      </c>
      <c r="K19" s="73" t="e">
        <f t="shared" si="4"/>
        <v>#DIV/0!</v>
      </c>
    </row>
    <row r="20" spans="1:11">
      <c r="A20" s="52" t="s">
        <v>27</v>
      </c>
      <c r="B20" s="53">
        <v>0</v>
      </c>
      <c r="C20" s="53">
        <v>0</v>
      </c>
      <c r="D20" s="53">
        <v>0</v>
      </c>
      <c r="E20" s="54">
        <f t="shared" si="5"/>
        <v>0</v>
      </c>
      <c r="F20" s="55">
        <f t="shared" si="0"/>
        <v>0</v>
      </c>
      <c r="G20" s="65" t="e">
        <f t="shared" si="1"/>
        <v>#DIV/0!</v>
      </c>
      <c r="H20" s="53">
        <v>0</v>
      </c>
      <c r="I20" s="65" t="e">
        <f t="shared" si="2"/>
        <v>#DIV/0!</v>
      </c>
      <c r="J20" s="54">
        <f t="shared" si="3"/>
        <v>0</v>
      </c>
      <c r="K20" s="73" t="e">
        <f t="shared" si="4"/>
        <v>#DIV/0!</v>
      </c>
    </row>
    <row r="21" spans="1:11">
      <c r="A21" s="52" t="s">
        <v>28</v>
      </c>
      <c r="B21" s="53">
        <v>0</v>
      </c>
      <c r="C21" s="53">
        <v>0</v>
      </c>
      <c r="D21" s="53">
        <v>0</v>
      </c>
      <c r="E21" s="54">
        <f t="shared" si="5"/>
        <v>0</v>
      </c>
      <c r="F21" s="55">
        <f t="shared" si="0"/>
        <v>0</v>
      </c>
      <c r="G21" s="65" t="e">
        <f t="shared" si="1"/>
        <v>#DIV/0!</v>
      </c>
      <c r="H21" s="53">
        <v>0</v>
      </c>
      <c r="I21" s="65" t="e">
        <f t="shared" si="2"/>
        <v>#DIV/0!</v>
      </c>
      <c r="J21" s="54">
        <f t="shared" si="3"/>
        <v>0</v>
      </c>
      <c r="K21" s="73" t="e">
        <f t="shared" si="4"/>
        <v>#DIV/0!</v>
      </c>
    </row>
    <row r="22" spans="1:11">
      <c r="A22" s="52" t="s">
        <v>29</v>
      </c>
      <c r="B22" s="53">
        <v>0</v>
      </c>
      <c r="C22" s="53">
        <v>0</v>
      </c>
      <c r="D22" s="53">
        <v>0</v>
      </c>
      <c r="E22" s="54">
        <f t="shared" si="5"/>
        <v>0</v>
      </c>
      <c r="F22" s="55">
        <f t="shared" si="0"/>
        <v>0</v>
      </c>
      <c r="G22" s="65" t="e">
        <f t="shared" si="1"/>
        <v>#DIV/0!</v>
      </c>
      <c r="H22" s="53">
        <v>0</v>
      </c>
      <c r="I22" s="65" t="e">
        <f t="shared" si="2"/>
        <v>#DIV/0!</v>
      </c>
      <c r="J22" s="54">
        <f t="shared" si="3"/>
        <v>0</v>
      </c>
      <c r="K22" s="73" t="e">
        <f t="shared" si="4"/>
        <v>#DIV/0!</v>
      </c>
    </row>
    <row r="23" spans="1:11" ht="81">
      <c r="A23" s="56" t="s">
        <v>30</v>
      </c>
      <c r="B23" s="53">
        <v>0</v>
      </c>
      <c r="C23" s="53">
        <v>0</v>
      </c>
      <c r="D23" s="53">
        <v>0</v>
      </c>
      <c r="E23" s="54">
        <f t="shared" si="5"/>
        <v>0</v>
      </c>
      <c r="F23" s="55">
        <f t="shared" si="0"/>
        <v>0</v>
      </c>
      <c r="G23" s="65" t="e">
        <f t="shared" si="1"/>
        <v>#DIV/0!</v>
      </c>
      <c r="H23" s="53">
        <v>0</v>
      </c>
      <c r="I23" s="65" t="e">
        <f t="shared" si="2"/>
        <v>#DIV/0!</v>
      </c>
      <c r="J23" s="54">
        <f t="shared" si="3"/>
        <v>0</v>
      </c>
      <c r="K23" s="73" t="e">
        <f t="shared" si="4"/>
        <v>#DIV/0!</v>
      </c>
    </row>
    <row r="24" spans="1:11">
      <c r="A24" s="48" t="s">
        <v>31</v>
      </c>
      <c r="B24" s="49">
        <f>SUM(B25:B31)</f>
        <v>0</v>
      </c>
      <c r="C24" s="49">
        <f>SUM(C25:C31)</f>
        <v>0</v>
      </c>
      <c r="D24" s="49">
        <f>SUM(D25:D31)</f>
        <v>0</v>
      </c>
      <c r="E24" s="49">
        <f>SUM(E25:E31)</f>
        <v>0</v>
      </c>
      <c r="F24" s="49">
        <f t="shared" si="0"/>
        <v>0</v>
      </c>
      <c r="G24" s="65" t="e">
        <f t="shared" si="1"/>
        <v>#DIV/0!</v>
      </c>
      <c r="H24" s="49">
        <f>SUM(H25:H31)</f>
        <v>0</v>
      </c>
      <c r="I24" s="65" t="e">
        <f t="shared" si="2"/>
        <v>#DIV/0!</v>
      </c>
      <c r="J24" s="54">
        <f t="shared" si="3"/>
        <v>0</v>
      </c>
      <c r="K24" s="73" t="e">
        <f t="shared" si="4"/>
        <v>#DIV/0!</v>
      </c>
    </row>
    <row r="25" spans="1:11">
      <c r="A25" s="52" t="s">
        <v>32</v>
      </c>
      <c r="B25" s="53">
        <v>0</v>
      </c>
      <c r="C25" s="53">
        <v>0</v>
      </c>
      <c r="D25" s="53">
        <v>0</v>
      </c>
      <c r="E25" s="54">
        <v>0</v>
      </c>
      <c r="F25" s="55">
        <v>0</v>
      </c>
      <c r="G25" s="63" t="e">
        <f t="shared" si="1"/>
        <v>#DIV/0!</v>
      </c>
      <c r="H25" s="53">
        <v>0</v>
      </c>
      <c r="I25" s="63" t="e">
        <f t="shared" si="2"/>
        <v>#DIV/0!</v>
      </c>
      <c r="J25" s="54">
        <f t="shared" si="3"/>
        <v>0</v>
      </c>
      <c r="K25" s="71" t="e">
        <f t="shared" si="4"/>
        <v>#DIV/0!</v>
      </c>
    </row>
    <row r="26" spans="1:11">
      <c r="A26" s="52" t="s">
        <v>33</v>
      </c>
      <c r="B26" s="53">
        <v>0</v>
      </c>
      <c r="C26" s="53">
        <v>0</v>
      </c>
      <c r="D26" s="53">
        <v>0</v>
      </c>
      <c r="E26" s="54">
        <f t="shared" ref="E26:E31" si="6">B26+C26-D26</f>
        <v>0</v>
      </c>
      <c r="F26" s="55">
        <f t="shared" si="0"/>
        <v>0</v>
      </c>
      <c r="G26" s="65" t="e">
        <f t="shared" si="1"/>
        <v>#DIV/0!</v>
      </c>
      <c r="H26" s="53">
        <v>0</v>
      </c>
      <c r="I26" s="65" t="e">
        <f t="shared" si="2"/>
        <v>#DIV/0!</v>
      </c>
      <c r="J26" s="54">
        <f t="shared" si="3"/>
        <v>0</v>
      </c>
      <c r="K26" s="73" t="e">
        <f t="shared" si="4"/>
        <v>#DIV/0!</v>
      </c>
    </row>
    <row r="27" spans="1:11">
      <c r="A27" s="52" t="s">
        <v>34</v>
      </c>
      <c r="B27" s="53">
        <v>0</v>
      </c>
      <c r="C27" s="53">
        <v>0</v>
      </c>
      <c r="D27" s="53">
        <v>0</v>
      </c>
      <c r="E27" s="54">
        <f t="shared" si="6"/>
        <v>0</v>
      </c>
      <c r="F27" s="55">
        <f t="shared" si="0"/>
        <v>0</v>
      </c>
      <c r="G27" s="65" t="e">
        <f t="shared" si="1"/>
        <v>#DIV/0!</v>
      </c>
      <c r="H27" s="53">
        <v>0</v>
      </c>
      <c r="I27" s="65" t="e">
        <f t="shared" si="2"/>
        <v>#DIV/0!</v>
      </c>
      <c r="J27" s="54">
        <f t="shared" si="3"/>
        <v>0</v>
      </c>
      <c r="K27" s="73" t="e">
        <f t="shared" si="4"/>
        <v>#DIV/0!</v>
      </c>
    </row>
    <row r="28" spans="1:11">
      <c r="A28" s="52" t="s">
        <v>35</v>
      </c>
      <c r="B28" s="53">
        <v>0</v>
      </c>
      <c r="C28" s="53">
        <v>0</v>
      </c>
      <c r="D28" s="53">
        <v>0</v>
      </c>
      <c r="E28" s="54">
        <f t="shared" si="6"/>
        <v>0</v>
      </c>
      <c r="F28" s="55">
        <f t="shared" si="0"/>
        <v>0</v>
      </c>
      <c r="G28" s="65" t="e">
        <f t="shared" si="1"/>
        <v>#DIV/0!</v>
      </c>
      <c r="H28" s="53">
        <v>0</v>
      </c>
      <c r="I28" s="65" t="e">
        <f t="shared" si="2"/>
        <v>#DIV/0!</v>
      </c>
      <c r="J28" s="54">
        <f t="shared" si="3"/>
        <v>0</v>
      </c>
      <c r="K28" s="73" t="e">
        <f t="shared" si="4"/>
        <v>#DIV/0!</v>
      </c>
    </row>
    <row r="29" spans="1:11">
      <c r="A29" s="52" t="s">
        <v>36</v>
      </c>
      <c r="B29" s="53">
        <v>0</v>
      </c>
      <c r="C29" s="53">
        <v>0</v>
      </c>
      <c r="D29" s="53">
        <v>0</v>
      </c>
      <c r="E29" s="54">
        <f t="shared" si="6"/>
        <v>0</v>
      </c>
      <c r="F29" s="55">
        <f t="shared" si="0"/>
        <v>0</v>
      </c>
      <c r="G29" s="65" t="e">
        <f t="shared" si="1"/>
        <v>#DIV/0!</v>
      </c>
      <c r="H29" s="53">
        <v>0</v>
      </c>
      <c r="I29" s="65" t="e">
        <f t="shared" si="2"/>
        <v>#DIV/0!</v>
      </c>
      <c r="J29" s="54">
        <f t="shared" si="3"/>
        <v>0</v>
      </c>
      <c r="K29" s="73" t="e">
        <f t="shared" si="4"/>
        <v>#DIV/0!</v>
      </c>
    </row>
    <row r="30" spans="1:11">
      <c r="A30" s="52" t="s">
        <v>37</v>
      </c>
      <c r="B30" s="53">
        <v>0</v>
      </c>
      <c r="C30" s="53">
        <v>0</v>
      </c>
      <c r="D30" s="53">
        <v>0</v>
      </c>
      <c r="E30" s="54">
        <f t="shared" si="6"/>
        <v>0</v>
      </c>
      <c r="F30" s="55">
        <f t="shared" si="0"/>
        <v>0</v>
      </c>
      <c r="G30" s="65" t="e">
        <f t="shared" si="1"/>
        <v>#DIV/0!</v>
      </c>
      <c r="H30" s="53">
        <v>0</v>
      </c>
      <c r="I30" s="65" t="e">
        <f t="shared" si="2"/>
        <v>#DIV/0!</v>
      </c>
      <c r="J30" s="54">
        <f t="shared" si="3"/>
        <v>0</v>
      </c>
      <c r="K30" s="73" t="e">
        <f t="shared" si="4"/>
        <v>#DIV/0!</v>
      </c>
    </row>
    <row r="31" spans="1:11">
      <c r="A31" s="52" t="s">
        <v>38</v>
      </c>
      <c r="B31" s="53">
        <v>0</v>
      </c>
      <c r="C31" s="53">
        <v>0</v>
      </c>
      <c r="D31" s="53">
        <v>0</v>
      </c>
      <c r="E31" s="54">
        <f t="shared" si="6"/>
        <v>0</v>
      </c>
      <c r="F31" s="55">
        <f t="shared" si="0"/>
        <v>0</v>
      </c>
      <c r="G31" s="65" t="e">
        <f t="shared" si="1"/>
        <v>#DIV/0!</v>
      </c>
      <c r="H31" s="53">
        <v>0</v>
      </c>
      <c r="I31" s="65" t="e">
        <f t="shared" si="2"/>
        <v>#DIV/0!</v>
      </c>
      <c r="J31" s="54">
        <f t="shared" si="3"/>
        <v>0</v>
      </c>
      <c r="K31" s="73" t="e">
        <f t="shared" si="4"/>
        <v>#DIV/0!</v>
      </c>
    </row>
    <row r="32" spans="1:11">
      <c r="A32" s="48" t="s">
        <v>39</v>
      </c>
      <c r="B32" s="49">
        <f>SUM(B33)</f>
        <v>0</v>
      </c>
      <c r="C32" s="49">
        <f>SUM(C33)</f>
        <v>0</v>
      </c>
      <c r="D32" s="49">
        <f>SUM(D33)</f>
        <v>0</v>
      </c>
      <c r="E32" s="49">
        <f>SUM(E33)</f>
        <v>0</v>
      </c>
      <c r="F32" s="49">
        <f t="shared" si="0"/>
        <v>0</v>
      </c>
      <c r="G32" s="65" t="e">
        <f t="shared" si="1"/>
        <v>#DIV/0!</v>
      </c>
      <c r="H32" s="49">
        <f>SUM(H33)</f>
        <v>0</v>
      </c>
      <c r="I32" s="65" t="e">
        <f t="shared" si="2"/>
        <v>#DIV/0!</v>
      </c>
      <c r="J32" s="49">
        <f t="shared" si="3"/>
        <v>0</v>
      </c>
      <c r="K32" s="73" t="e">
        <f t="shared" si="4"/>
        <v>#DIV/0!</v>
      </c>
    </row>
    <row r="33" spans="1:11">
      <c r="A33" s="52" t="s">
        <v>40</v>
      </c>
      <c r="B33" s="53">
        <v>0</v>
      </c>
      <c r="C33" s="53">
        <v>0</v>
      </c>
      <c r="D33" s="53">
        <v>0</v>
      </c>
      <c r="E33" s="54">
        <f>B33+C33-D33</f>
        <v>0</v>
      </c>
      <c r="F33" s="55">
        <f t="shared" si="0"/>
        <v>0</v>
      </c>
      <c r="G33" s="63" t="e">
        <f t="shared" si="1"/>
        <v>#DIV/0!</v>
      </c>
      <c r="H33" s="53">
        <v>0</v>
      </c>
      <c r="I33" s="63" t="e">
        <f t="shared" si="2"/>
        <v>#DIV/0!</v>
      </c>
      <c r="J33" s="54">
        <f t="shared" si="3"/>
        <v>0</v>
      </c>
      <c r="K33" s="71" t="e">
        <f t="shared" si="4"/>
        <v>#DIV/0!</v>
      </c>
    </row>
    <row r="34" spans="1:11">
      <c r="A34" s="48" t="s">
        <v>41</v>
      </c>
      <c r="B34" s="49">
        <f>SUM(B35:B40)</f>
        <v>0</v>
      </c>
      <c r="C34" s="49">
        <f>SUM(C35:C40)</f>
        <v>0</v>
      </c>
      <c r="D34" s="49">
        <f>SUM(D35:D40)</f>
        <v>0</v>
      </c>
      <c r="E34" s="49">
        <f>SUM(E35:E40)</f>
        <v>0</v>
      </c>
      <c r="F34" s="49">
        <f t="shared" si="0"/>
        <v>0</v>
      </c>
      <c r="G34" s="65" t="e">
        <f t="shared" si="1"/>
        <v>#DIV/0!</v>
      </c>
      <c r="H34" s="49">
        <f>SUM(H35:H40)</f>
        <v>0</v>
      </c>
      <c r="I34" s="65" t="e">
        <f t="shared" si="2"/>
        <v>#DIV/0!</v>
      </c>
      <c r="J34" s="49">
        <f t="shared" si="3"/>
        <v>0</v>
      </c>
      <c r="K34" s="73" t="e">
        <f t="shared" si="4"/>
        <v>#DIV/0!</v>
      </c>
    </row>
    <row r="35" spans="1:11">
      <c r="A35" s="52" t="s">
        <v>42</v>
      </c>
      <c r="B35" s="53">
        <v>0</v>
      </c>
      <c r="C35" s="53">
        <v>0</v>
      </c>
      <c r="D35" s="53">
        <v>0</v>
      </c>
      <c r="E35" s="54">
        <f t="shared" ref="E35:E40" si="7">B35+C35-D35</f>
        <v>0</v>
      </c>
      <c r="F35" s="55">
        <f t="shared" si="0"/>
        <v>0</v>
      </c>
      <c r="G35" s="63" t="e">
        <f t="shared" si="1"/>
        <v>#DIV/0!</v>
      </c>
      <c r="H35" s="53">
        <v>0</v>
      </c>
      <c r="I35" s="63" t="e">
        <f t="shared" si="2"/>
        <v>#DIV/0!</v>
      </c>
      <c r="J35" s="54">
        <f t="shared" si="3"/>
        <v>0</v>
      </c>
      <c r="K35" s="71" t="e">
        <f t="shared" si="4"/>
        <v>#DIV/0!</v>
      </c>
    </row>
    <row r="36" spans="1:11">
      <c r="A36" s="52" t="s">
        <v>43</v>
      </c>
      <c r="B36" s="53">
        <v>0</v>
      </c>
      <c r="C36" s="53">
        <v>0</v>
      </c>
      <c r="D36" s="53">
        <v>0</v>
      </c>
      <c r="E36" s="54">
        <f t="shared" si="7"/>
        <v>0</v>
      </c>
      <c r="F36" s="55">
        <f t="shared" si="0"/>
        <v>0</v>
      </c>
      <c r="G36" s="65" t="e">
        <f t="shared" si="1"/>
        <v>#DIV/0!</v>
      </c>
      <c r="H36" s="53">
        <v>0</v>
      </c>
      <c r="I36" s="65" t="e">
        <f t="shared" si="2"/>
        <v>#DIV/0!</v>
      </c>
      <c r="J36" s="54">
        <f t="shared" si="3"/>
        <v>0</v>
      </c>
      <c r="K36" s="73" t="e">
        <f t="shared" si="4"/>
        <v>#DIV/0!</v>
      </c>
    </row>
    <row r="37" spans="1:11">
      <c r="A37" s="52" t="s">
        <v>44</v>
      </c>
      <c r="B37" s="53">
        <v>0</v>
      </c>
      <c r="C37" s="53">
        <v>0</v>
      </c>
      <c r="D37" s="53">
        <v>0</v>
      </c>
      <c r="E37" s="54">
        <f t="shared" si="7"/>
        <v>0</v>
      </c>
      <c r="F37" s="55">
        <f t="shared" si="0"/>
        <v>0</v>
      </c>
      <c r="G37" s="65" t="e">
        <f t="shared" si="1"/>
        <v>#DIV/0!</v>
      </c>
      <c r="H37" s="53">
        <v>0</v>
      </c>
      <c r="I37" s="65" t="e">
        <f t="shared" si="2"/>
        <v>#DIV/0!</v>
      </c>
      <c r="J37" s="54">
        <f t="shared" si="3"/>
        <v>0</v>
      </c>
      <c r="K37" s="73" t="e">
        <f t="shared" si="4"/>
        <v>#DIV/0!</v>
      </c>
    </row>
    <row r="38" spans="1:11">
      <c r="A38" s="52" t="s">
        <v>45</v>
      </c>
      <c r="B38" s="53">
        <v>0</v>
      </c>
      <c r="C38" s="53">
        <v>0</v>
      </c>
      <c r="D38" s="53">
        <v>0</v>
      </c>
      <c r="E38" s="54">
        <f t="shared" si="7"/>
        <v>0</v>
      </c>
      <c r="F38" s="55">
        <f t="shared" si="0"/>
        <v>0</v>
      </c>
      <c r="G38" s="65" t="e">
        <f t="shared" si="1"/>
        <v>#DIV/0!</v>
      </c>
      <c r="H38" s="53">
        <v>0</v>
      </c>
      <c r="I38" s="65" t="e">
        <f t="shared" si="2"/>
        <v>#DIV/0!</v>
      </c>
      <c r="J38" s="54">
        <f t="shared" si="3"/>
        <v>0</v>
      </c>
      <c r="K38" s="73" t="e">
        <f t="shared" si="4"/>
        <v>#DIV/0!</v>
      </c>
    </row>
    <row r="39" spans="1:11">
      <c r="A39" s="52" t="s">
        <v>46</v>
      </c>
      <c r="B39" s="53">
        <v>0</v>
      </c>
      <c r="C39" s="53">
        <v>0</v>
      </c>
      <c r="D39" s="53">
        <v>0</v>
      </c>
      <c r="E39" s="54">
        <f t="shared" si="7"/>
        <v>0</v>
      </c>
      <c r="F39" s="55">
        <f t="shared" si="0"/>
        <v>0</v>
      </c>
      <c r="G39" s="65" t="e">
        <f t="shared" si="1"/>
        <v>#DIV/0!</v>
      </c>
      <c r="H39" s="53">
        <v>0</v>
      </c>
      <c r="I39" s="65" t="e">
        <f t="shared" si="2"/>
        <v>#DIV/0!</v>
      </c>
      <c r="J39" s="54">
        <f t="shared" si="3"/>
        <v>0</v>
      </c>
      <c r="K39" s="73" t="e">
        <f t="shared" si="4"/>
        <v>#DIV/0!</v>
      </c>
    </row>
    <row r="40" spans="1:11">
      <c r="A40" s="52" t="s">
        <v>47</v>
      </c>
      <c r="B40" s="53">
        <v>0</v>
      </c>
      <c r="C40" s="53">
        <v>0</v>
      </c>
      <c r="D40" s="53">
        <v>0</v>
      </c>
      <c r="E40" s="54">
        <f t="shared" si="7"/>
        <v>0</v>
      </c>
      <c r="F40" s="55">
        <f t="shared" si="0"/>
        <v>0</v>
      </c>
      <c r="G40" s="65" t="e">
        <f t="shared" si="1"/>
        <v>#DIV/0!</v>
      </c>
      <c r="H40" s="53">
        <v>0</v>
      </c>
      <c r="I40" s="65" t="e">
        <f t="shared" si="2"/>
        <v>#DIV/0!</v>
      </c>
      <c r="J40" s="54">
        <f t="shared" si="3"/>
        <v>0</v>
      </c>
      <c r="K40" s="73" t="e">
        <f t="shared" si="4"/>
        <v>#DIV/0!</v>
      </c>
    </row>
    <row r="41" spans="1:11">
      <c r="A41" s="48" t="s">
        <v>48</v>
      </c>
      <c r="B41" s="49">
        <f>SUM(B42:B43)</f>
        <v>0</v>
      </c>
      <c r="C41" s="49">
        <f>SUM(C42:C43)</f>
        <v>0</v>
      </c>
      <c r="D41" s="49">
        <f>SUM(D42:D43)</f>
        <v>0</v>
      </c>
      <c r="E41" s="49">
        <f>SUM(E42:E43)</f>
        <v>0</v>
      </c>
      <c r="F41" s="49">
        <f t="shared" si="0"/>
        <v>0</v>
      </c>
      <c r="G41" s="65" t="e">
        <f t="shared" si="1"/>
        <v>#DIV/0!</v>
      </c>
      <c r="H41" s="49">
        <f>SUM(H42:H43)</f>
        <v>0</v>
      </c>
      <c r="I41" s="65" t="e">
        <f t="shared" si="2"/>
        <v>#DIV/0!</v>
      </c>
      <c r="J41" s="49">
        <f t="shared" si="3"/>
        <v>0</v>
      </c>
      <c r="K41" s="73" t="e">
        <f t="shared" si="4"/>
        <v>#DIV/0!</v>
      </c>
    </row>
    <row r="42" spans="1:11">
      <c r="A42" s="52" t="s">
        <v>42</v>
      </c>
      <c r="B42" s="53">
        <v>0</v>
      </c>
      <c r="C42" s="53">
        <v>0</v>
      </c>
      <c r="D42" s="53">
        <v>0</v>
      </c>
      <c r="E42" s="54">
        <f>B42+C42-D42</f>
        <v>0</v>
      </c>
      <c r="F42" s="55">
        <f t="shared" si="0"/>
        <v>0</v>
      </c>
      <c r="G42" s="63" t="e">
        <f t="shared" si="1"/>
        <v>#DIV/0!</v>
      </c>
      <c r="H42" s="53">
        <v>0</v>
      </c>
      <c r="I42" s="63" t="e">
        <f t="shared" si="2"/>
        <v>#DIV/0!</v>
      </c>
      <c r="J42" s="54">
        <f t="shared" si="3"/>
        <v>0</v>
      </c>
      <c r="K42" s="71" t="e">
        <f t="shared" si="4"/>
        <v>#DIV/0!</v>
      </c>
    </row>
    <row r="43" spans="1:11" ht="15" thickBot="1">
      <c r="A43" s="57" t="s">
        <v>49</v>
      </c>
      <c r="B43" s="58">
        <v>0</v>
      </c>
      <c r="C43" s="58">
        <v>0</v>
      </c>
      <c r="D43" s="58">
        <v>0</v>
      </c>
      <c r="E43" s="59">
        <f>B43+C43-D43</f>
        <v>0</v>
      </c>
      <c r="F43" s="60">
        <f t="shared" si="0"/>
        <v>0</v>
      </c>
      <c r="G43" s="74" t="e">
        <f t="shared" si="1"/>
        <v>#DIV/0!</v>
      </c>
      <c r="H43" s="58">
        <v>0</v>
      </c>
      <c r="I43" s="74" t="e">
        <f t="shared" si="2"/>
        <v>#DIV/0!</v>
      </c>
      <c r="J43" s="59">
        <f t="shared" si="3"/>
        <v>0</v>
      </c>
      <c r="K43" s="75" t="e">
        <f t="shared" si="4"/>
        <v>#DIV/0!</v>
      </c>
    </row>
  </sheetData>
  <mergeCells count="6">
    <mergeCell ref="A5:K5"/>
    <mergeCell ref="A6:K6"/>
    <mergeCell ref="A4:K4"/>
    <mergeCell ref="A1:K1"/>
    <mergeCell ref="A2:K2"/>
    <mergeCell ref="A3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F34" sqref="F34"/>
    </sheetView>
  </sheetViews>
  <sheetFormatPr baseColWidth="10" defaultRowHeight="14.25"/>
  <cols>
    <col min="1" max="16384" width="11" style="23"/>
  </cols>
  <sheetData>
    <row r="1" spans="1:11" ht="17.25">
      <c r="A1" s="94" t="s">
        <v>91</v>
      </c>
      <c r="B1" s="94"/>
      <c r="C1" s="94"/>
      <c r="D1" s="94"/>
      <c r="E1" s="94"/>
      <c r="F1" s="94"/>
      <c r="G1" s="94"/>
      <c r="H1" s="94"/>
      <c r="I1" s="94"/>
      <c r="J1" s="94"/>
      <c r="K1" s="94"/>
    </row>
    <row r="2" spans="1:11" ht="15.75">
      <c r="A2" s="91" t="s">
        <v>89</v>
      </c>
      <c r="B2" s="91"/>
      <c r="C2" s="91"/>
      <c r="D2" s="91"/>
      <c r="E2" s="91"/>
      <c r="F2" s="91"/>
      <c r="G2" s="91"/>
      <c r="H2" s="91"/>
      <c r="I2" s="91"/>
      <c r="J2" s="91"/>
      <c r="K2" s="91"/>
    </row>
    <row r="3" spans="1:11" ht="15.75">
      <c r="A3" s="91" t="s">
        <v>99</v>
      </c>
      <c r="B3" s="91"/>
      <c r="C3" s="91"/>
      <c r="D3" s="91"/>
      <c r="E3" s="91"/>
      <c r="F3" s="91"/>
      <c r="G3" s="91"/>
      <c r="H3" s="91"/>
      <c r="I3" s="91"/>
      <c r="J3" s="91"/>
      <c r="K3" s="91"/>
    </row>
    <row r="4" spans="1:11">
      <c r="A4" s="92" t="s">
        <v>3</v>
      </c>
      <c r="B4" s="92"/>
      <c r="C4" s="92"/>
      <c r="D4" s="92"/>
      <c r="E4" s="92"/>
      <c r="F4" s="92"/>
      <c r="G4" s="92"/>
      <c r="H4" s="92"/>
      <c r="I4" s="92"/>
      <c r="J4" s="92"/>
      <c r="K4" s="92"/>
    </row>
    <row r="5" spans="1:11" ht="27">
      <c r="A5" s="12" t="s">
        <v>4</v>
      </c>
      <c r="B5" s="12" t="s">
        <v>5</v>
      </c>
      <c r="C5" s="12" t="s">
        <v>6</v>
      </c>
      <c r="D5" s="12" t="s">
        <v>7</v>
      </c>
      <c r="E5" s="12" t="s">
        <v>8</v>
      </c>
      <c r="F5" s="12" t="s">
        <v>9</v>
      </c>
      <c r="G5" s="12" t="s">
        <v>10</v>
      </c>
      <c r="H5" s="12" t="s">
        <v>11</v>
      </c>
      <c r="I5" s="12" t="s">
        <v>12</v>
      </c>
      <c r="J5" s="12" t="s">
        <v>13</v>
      </c>
      <c r="K5" s="12" t="s">
        <v>14</v>
      </c>
    </row>
    <row r="6" spans="1:11">
      <c r="A6" s="24" t="s">
        <v>15</v>
      </c>
      <c r="B6" s="13">
        <f>B7+B9+B15+B23</f>
        <v>0</v>
      </c>
      <c r="C6" s="13">
        <f t="shared" ref="C6:E6" si="0">C7+C9+C15+C23</f>
        <v>0</v>
      </c>
      <c r="D6" s="13">
        <f t="shared" si="0"/>
        <v>0</v>
      </c>
      <c r="E6" s="13">
        <f t="shared" si="0"/>
        <v>0</v>
      </c>
      <c r="F6" s="13">
        <f>E6-B6</f>
        <v>0</v>
      </c>
      <c r="G6" s="14" t="e">
        <f>E6/$E$6</f>
        <v>#DIV/0!</v>
      </c>
      <c r="H6" s="13">
        <f>H7+H9+H15+H23</f>
        <v>0</v>
      </c>
      <c r="I6" s="14" t="e">
        <f>H6/$H$6</f>
        <v>#DIV/0!</v>
      </c>
      <c r="J6" s="13">
        <f>H6-E6</f>
        <v>0</v>
      </c>
      <c r="K6" s="14" t="e">
        <f>H6/E6</f>
        <v>#DIV/0!</v>
      </c>
    </row>
    <row r="7" spans="1:11">
      <c r="A7" s="25" t="s">
        <v>92</v>
      </c>
      <c r="B7" s="15">
        <f>B8</f>
        <v>0</v>
      </c>
      <c r="C7" s="15">
        <f t="shared" ref="C7:E7" si="1">C8</f>
        <v>0</v>
      </c>
      <c r="D7" s="15">
        <f t="shared" si="1"/>
        <v>0</v>
      </c>
      <c r="E7" s="15">
        <f t="shared" si="1"/>
        <v>0</v>
      </c>
      <c r="F7" s="15">
        <f t="shared" ref="F7:F24" si="2">E7-B7</f>
        <v>0</v>
      </c>
      <c r="G7" s="16" t="e">
        <f t="shared" ref="G7:G24" si="3">E7/$E$6</f>
        <v>#DIV/0!</v>
      </c>
      <c r="H7" s="15">
        <f t="shared" ref="H7" si="4">H8</f>
        <v>0</v>
      </c>
      <c r="I7" s="16" t="e">
        <f t="shared" ref="I7:I24" si="5">H7/$H$6</f>
        <v>#DIV/0!</v>
      </c>
      <c r="J7" s="15">
        <f t="shared" ref="J7:J23" si="6">H7-E7</f>
        <v>0</v>
      </c>
      <c r="K7" s="16" t="e">
        <f t="shared" ref="K7:K24" si="7">H7/E7</f>
        <v>#DIV/0!</v>
      </c>
    </row>
    <row r="8" spans="1:11">
      <c r="A8" s="21" t="s">
        <v>93</v>
      </c>
      <c r="B8" s="26">
        <v>0</v>
      </c>
      <c r="C8" s="26">
        <v>0</v>
      </c>
      <c r="D8" s="26">
        <v>0</v>
      </c>
      <c r="E8" s="17">
        <f>B8+C8-D8</f>
        <v>0</v>
      </c>
      <c r="F8" s="18">
        <f t="shared" si="2"/>
        <v>0</v>
      </c>
      <c r="G8" s="19" t="e">
        <f t="shared" si="3"/>
        <v>#DIV/0!</v>
      </c>
      <c r="H8" s="26">
        <v>0</v>
      </c>
      <c r="I8" s="19" t="e">
        <f t="shared" si="5"/>
        <v>#DIV/0!</v>
      </c>
      <c r="J8" s="20">
        <f t="shared" si="6"/>
        <v>0</v>
      </c>
      <c r="K8" s="19" t="e">
        <f t="shared" si="7"/>
        <v>#DIV/0!</v>
      </c>
    </row>
    <row r="9" spans="1:11">
      <c r="A9" s="25" t="s">
        <v>20</v>
      </c>
      <c r="B9" s="15">
        <f>SUM(B10:B14)</f>
        <v>0</v>
      </c>
      <c r="C9" s="15">
        <f>SUM(C10:C14)</f>
        <v>0</v>
      </c>
      <c r="D9" s="15">
        <f>SUM(D10:D14)</f>
        <v>0</v>
      </c>
      <c r="E9" s="15">
        <f>SUM(E10:E14)</f>
        <v>0</v>
      </c>
      <c r="F9" s="15">
        <f t="shared" si="2"/>
        <v>0</v>
      </c>
      <c r="G9" s="16" t="e">
        <f t="shared" si="3"/>
        <v>#DIV/0!</v>
      </c>
      <c r="H9" s="15">
        <f>SUM(H10:H14)</f>
        <v>0</v>
      </c>
      <c r="I9" s="16" t="e">
        <f t="shared" si="5"/>
        <v>#DIV/0!</v>
      </c>
      <c r="J9" s="15">
        <f t="shared" si="6"/>
        <v>0</v>
      </c>
      <c r="K9" s="16" t="e">
        <f t="shared" si="7"/>
        <v>#DIV/0!</v>
      </c>
    </row>
    <row r="10" spans="1:11">
      <c r="A10" s="21" t="s">
        <v>25</v>
      </c>
      <c r="B10" s="26">
        <v>0</v>
      </c>
      <c r="C10" s="26">
        <v>0</v>
      </c>
      <c r="D10" s="26">
        <v>0</v>
      </c>
      <c r="E10" s="17">
        <f t="shared" ref="E10:E14" si="8">B10+C10-D10</f>
        <v>0</v>
      </c>
      <c r="F10" s="18">
        <f t="shared" si="2"/>
        <v>0</v>
      </c>
      <c r="G10" s="19" t="e">
        <f t="shared" si="3"/>
        <v>#DIV/0!</v>
      </c>
      <c r="H10" s="26">
        <v>0</v>
      </c>
      <c r="I10" s="19" t="e">
        <f t="shared" si="5"/>
        <v>#DIV/0!</v>
      </c>
      <c r="J10" s="17">
        <v>0</v>
      </c>
      <c r="K10" s="16" t="e">
        <f t="shared" si="7"/>
        <v>#DIV/0!</v>
      </c>
    </row>
    <row r="11" spans="1:11">
      <c r="A11" s="21" t="s">
        <v>26</v>
      </c>
      <c r="B11" s="26">
        <v>0</v>
      </c>
      <c r="C11" s="26">
        <v>0</v>
      </c>
      <c r="D11" s="26">
        <v>0</v>
      </c>
      <c r="E11" s="17">
        <f t="shared" si="8"/>
        <v>0</v>
      </c>
      <c r="F11" s="18">
        <f t="shared" si="2"/>
        <v>0</v>
      </c>
      <c r="G11" s="19" t="e">
        <f t="shared" si="3"/>
        <v>#DIV/0!</v>
      </c>
      <c r="H11" s="26">
        <v>0</v>
      </c>
      <c r="I11" s="19" t="e">
        <f t="shared" si="5"/>
        <v>#DIV/0!</v>
      </c>
      <c r="J11" s="17">
        <f t="shared" si="6"/>
        <v>0</v>
      </c>
      <c r="K11" s="16" t="e">
        <f t="shared" si="7"/>
        <v>#DIV/0!</v>
      </c>
    </row>
    <row r="12" spans="1:11">
      <c r="A12" s="21" t="s">
        <v>27</v>
      </c>
      <c r="B12" s="26">
        <v>0</v>
      </c>
      <c r="C12" s="26">
        <v>0</v>
      </c>
      <c r="D12" s="26">
        <v>0</v>
      </c>
      <c r="E12" s="17">
        <f t="shared" si="8"/>
        <v>0</v>
      </c>
      <c r="F12" s="18">
        <f t="shared" si="2"/>
        <v>0</v>
      </c>
      <c r="G12" s="19" t="e">
        <f t="shared" si="3"/>
        <v>#DIV/0!</v>
      </c>
      <c r="H12" s="27">
        <v>0</v>
      </c>
      <c r="I12" s="19" t="e">
        <f t="shared" si="5"/>
        <v>#DIV/0!</v>
      </c>
      <c r="J12" s="17">
        <v>0</v>
      </c>
      <c r="K12" s="16" t="e">
        <f t="shared" si="7"/>
        <v>#DIV/0!</v>
      </c>
    </row>
    <row r="13" spans="1:11">
      <c r="A13" s="21" t="s">
        <v>28</v>
      </c>
      <c r="B13" s="26">
        <v>0</v>
      </c>
      <c r="C13" s="26">
        <v>0</v>
      </c>
      <c r="D13" s="26">
        <v>0</v>
      </c>
      <c r="E13" s="17">
        <f t="shared" si="8"/>
        <v>0</v>
      </c>
      <c r="F13" s="18">
        <f t="shared" si="2"/>
        <v>0</v>
      </c>
      <c r="G13" s="19" t="e">
        <f t="shared" si="3"/>
        <v>#DIV/0!</v>
      </c>
      <c r="H13" s="26">
        <v>0</v>
      </c>
      <c r="I13" s="19" t="e">
        <f t="shared" si="5"/>
        <v>#DIV/0!</v>
      </c>
      <c r="J13" s="17">
        <v>0</v>
      </c>
      <c r="K13" s="16" t="e">
        <f t="shared" si="7"/>
        <v>#DIV/0!</v>
      </c>
    </row>
    <row r="14" spans="1:11">
      <c r="A14" s="21" t="s">
        <v>21</v>
      </c>
      <c r="B14" s="26">
        <v>0</v>
      </c>
      <c r="C14" s="26">
        <v>0</v>
      </c>
      <c r="D14" s="26">
        <v>0</v>
      </c>
      <c r="E14" s="17">
        <f t="shared" si="8"/>
        <v>0</v>
      </c>
      <c r="F14" s="18">
        <f t="shared" si="2"/>
        <v>0</v>
      </c>
      <c r="G14" s="19" t="e">
        <f t="shared" si="3"/>
        <v>#DIV/0!</v>
      </c>
      <c r="H14" s="22">
        <v>0</v>
      </c>
      <c r="I14" s="19" t="e">
        <f t="shared" si="5"/>
        <v>#DIV/0!</v>
      </c>
      <c r="J14" s="17">
        <v>0</v>
      </c>
      <c r="K14" s="16" t="e">
        <f t="shared" si="7"/>
        <v>#DIV/0!</v>
      </c>
    </row>
    <row r="15" spans="1:11">
      <c r="A15" s="25" t="s">
        <v>31</v>
      </c>
      <c r="B15" s="15">
        <f>SUM(B16:B22)</f>
        <v>0</v>
      </c>
      <c r="C15" s="15">
        <f t="shared" ref="C15:E15" si="9">SUM(C16:C22)</f>
        <v>0</v>
      </c>
      <c r="D15" s="15">
        <f t="shared" si="9"/>
        <v>0</v>
      </c>
      <c r="E15" s="15">
        <f t="shared" si="9"/>
        <v>0</v>
      </c>
      <c r="F15" s="15">
        <f t="shared" si="2"/>
        <v>0</v>
      </c>
      <c r="G15" s="16" t="e">
        <f t="shared" si="3"/>
        <v>#DIV/0!</v>
      </c>
      <c r="H15" s="15">
        <f t="shared" ref="H15" si="10">SUM(H16:H22)</f>
        <v>0</v>
      </c>
      <c r="I15" s="16" t="e">
        <f t="shared" si="5"/>
        <v>#DIV/0!</v>
      </c>
      <c r="J15" s="15">
        <f t="shared" ref="J15" si="11">SUM(J16:J22)</f>
        <v>0</v>
      </c>
      <c r="K15" s="16" t="e">
        <f t="shared" si="7"/>
        <v>#DIV/0!</v>
      </c>
    </row>
    <row r="16" spans="1:11">
      <c r="A16" s="21" t="s">
        <v>32</v>
      </c>
      <c r="B16" s="26">
        <v>0</v>
      </c>
      <c r="C16" s="26">
        <v>0</v>
      </c>
      <c r="D16" s="26">
        <v>0</v>
      </c>
      <c r="E16" s="17">
        <f t="shared" ref="E16:E22" si="12">B16+C16-D16</f>
        <v>0</v>
      </c>
      <c r="F16" s="18">
        <f t="shared" si="2"/>
        <v>0</v>
      </c>
      <c r="G16" s="19" t="e">
        <f t="shared" si="3"/>
        <v>#DIV/0!</v>
      </c>
      <c r="H16" s="26">
        <v>0</v>
      </c>
      <c r="I16" s="19" t="e">
        <f t="shared" si="5"/>
        <v>#DIV/0!</v>
      </c>
      <c r="J16" s="17">
        <v>0</v>
      </c>
      <c r="K16" s="16" t="e">
        <f t="shared" si="7"/>
        <v>#DIV/0!</v>
      </c>
    </row>
    <row r="17" spans="1:11">
      <c r="A17" s="21" t="s">
        <v>33</v>
      </c>
      <c r="B17" s="26">
        <v>0</v>
      </c>
      <c r="C17" s="26">
        <v>0</v>
      </c>
      <c r="D17" s="26">
        <v>0</v>
      </c>
      <c r="E17" s="17">
        <f t="shared" si="12"/>
        <v>0</v>
      </c>
      <c r="F17" s="18">
        <f t="shared" si="2"/>
        <v>0</v>
      </c>
      <c r="G17" s="19" t="e">
        <f t="shared" si="3"/>
        <v>#DIV/0!</v>
      </c>
      <c r="H17" s="22">
        <v>0</v>
      </c>
      <c r="I17" s="19" t="e">
        <f t="shared" si="5"/>
        <v>#DIV/0!</v>
      </c>
      <c r="J17" s="17">
        <v>0</v>
      </c>
      <c r="K17" s="16" t="e">
        <f t="shared" si="7"/>
        <v>#DIV/0!</v>
      </c>
    </row>
    <row r="18" spans="1:11">
      <c r="A18" s="21" t="s">
        <v>34</v>
      </c>
      <c r="B18" s="26">
        <v>0</v>
      </c>
      <c r="C18" s="26">
        <v>0</v>
      </c>
      <c r="D18" s="26">
        <v>0</v>
      </c>
      <c r="E18" s="17">
        <f t="shared" si="12"/>
        <v>0</v>
      </c>
      <c r="F18" s="18">
        <f t="shared" si="2"/>
        <v>0</v>
      </c>
      <c r="G18" s="19" t="e">
        <f t="shared" si="3"/>
        <v>#DIV/0!</v>
      </c>
      <c r="H18" s="22">
        <v>0</v>
      </c>
      <c r="I18" s="19" t="e">
        <f t="shared" si="5"/>
        <v>#DIV/0!</v>
      </c>
      <c r="J18" s="17">
        <v>0</v>
      </c>
      <c r="K18" s="16" t="e">
        <f t="shared" si="7"/>
        <v>#DIV/0!</v>
      </c>
    </row>
    <row r="19" spans="1:11">
      <c r="A19" s="21" t="s">
        <v>35</v>
      </c>
      <c r="B19" s="26">
        <v>0</v>
      </c>
      <c r="C19" s="26">
        <v>0</v>
      </c>
      <c r="D19" s="26">
        <v>0</v>
      </c>
      <c r="E19" s="17">
        <f t="shared" si="12"/>
        <v>0</v>
      </c>
      <c r="F19" s="18">
        <f t="shared" si="2"/>
        <v>0</v>
      </c>
      <c r="G19" s="19" t="e">
        <f t="shared" si="3"/>
        <v>#DIV/0!</v>
      </c>
      <c r="H19" s="22">
        <v>0</v>
      </c>
      <c r="I19" s="19" t="e">
        <f t="shared" si="5"/>
        <v>#DIV/0!</v>
      </c>
      <c r="J19" s="17">
        <v>0</v>
      </c>
      <c r="K19" s="16" t="e">
        <f t="shared" si="7"/>
        <v>#DIV/0!</v>
      </c>
    </row>
    <row r="20" spans="1:11">
      <c r="A20" s="21" t="s">
        <v>36</v>
      </c>
      <c r="B20" s="26">
        <v>0</v>
      </c>
      <c r="C20" s="26">
        <v>0</v>
      </c>
      <c r="D20" s="26">
        <v>0</v>
      </c>
      <c r="E20" s="17">
        <f t="shared" si="12"/>
        <v>0</v>
      </c>
      <c r="F20" s="18">
        <f t="shared" si="2"/>
        <v>0</v>
      </c>
      <c r="G20" s="19" t="e">
        <f t="shared" si="3"/>
        <v>#DIV/0!</v>
      </c>
      <c r="H20" s="22">
        <v>0</v>
      </c>
      <c r="I20" s="19" t="e">
        <f t="shared" si="5"/>
        <v>#DIV/0!</v>
      </c>
      <c r="J20" s="17">
        <v>0</v>
      </c>
      <c r="K20" s="16" t="e">
        <f t="shared" si="7"/>
        <v>#DIV/0!</v>
      </c>
    </row>
    <row r="21" spans="1:11">
      <c r="A21" s="21" t="s">
        <v>37</v>
      </c>
      <c r="B21" s="26">
        <v>0</v>
      </c>
      <c r="C21" s="26">
        <v>0</v>
      </c>
      <c r="D21" s="26">
        <v>0</v>
      </c>
      <c r="E21" s="17">
        <f t="shared" si="12"/>
        <v>0</v>
      </c>
      <c r="F21" s="18">
        <f t="shared" si="2"/>
        <v>0</v>
      </c>
      <c r="G21" s="19" t="e">
        <f t="shared" si="3"/>
        <v>#DIV/0!</v>
      </c>
      <c r="H21" s="22">
        <v>0</v>
      </c>
      <c r="I21" s="19" t="e">
        <f t="shared" si="5"/>
        <v>#DIV/0!</v>
      </c>
      <c r="J21" s="17">
        <v>0</v>
      </c>
      <c r="K21" s="16" t="e">
        <f t="shared" si="7"/>
        <v>#DIV/0!</v>
      </c>
    </row>
    <row r="22" spans="1:11">
      <c r="A22" s="21" t="s">
        <v>38</v>
      </c>
      <c r="B22" s="22">
        <v>0</v>
      </c>
      <c r="C22" s="22">
        <v>0</v>
      </c>
      <c r="D22" s="22">
        <v>0</v>
      </c>
      <c r="E22" s="17">
        <f t="shared" si="12"/>
        <v>0</v>
      </c>
      <c r="F22" s="18">
        <f t="shared" si="2"/>
        <v>0</v>
      </c>
      <c r="G22" s="19" t="e">
        <f t="shared" si="3"/>
        <v>#DIV/0!</v>
      </c>
      <c r="H22" s="22"/>
      <c r="I22" s="19" t="e">
        <f t="shared" si="5"/>
        <v>#DIV/0!</v>
      </c>
      <c r="J22" s="17">
        <v>0</v>
      </c>
      <c r="K22" s="16" t="e">
        <f t="shared" si="7"/>
        <v>#DIV/0!</v>
      </c>
    </row>
    <row r="23" spans="1:11">
      <c r="A23" s="25" t="s">
        <v>48</v>
      </c>
      <c r="B23" s="15">
        <f>SUM(B24:B24)</f>
        <v>0</v>
      </c>
      <c r="C23" s="15">
        <f>SUM(C24:C24)</f>
        <v>0</v>
      </c>
      <c r="D23" s="15">
        <f>SUM(D24:D24)</f>
        <v>0</v>
      </c>
      <c r="E23" s="15">
        <f>SUM(E24:E24)</f>
        <v>0</v>
      </c>
      <c r="F23" s="15">
        <f t="shared" si="2"/>
        <v>0</v>
      </c>
      <c r="G23" s="16" t="e">
        <f t="shared" si="3"/>
        <v>#DIV/0!</v>
      </c>
      <c r="H23" s="15">
        <f>SUM(H24:H24)</f>
        <v>0</v>
      </c>
      <c r="I23" s="16" t="e">
        <f t="shared" si="5"/>
        <v>#DIV/0!</v>
      </c>
      <c r="J23" s="15">
        <f t="shared" si="6"/>
        <v>0</v>
      </c>
      <c r="K23" s="16" t="e">
        <f t="shared" si="7"/>
        <v>#DIV/0!</v>
      </c>
    </row>
    <row r="24" spans="1:11">
      <c r="A24" s="21" t="s">
        <v>94</v>
      </c>
      <c r="B24" s="22">
        <v>0</v>
      </c>
      <c r="C24" s="22">
        <v>0</v>
      </c>
      <c r="D24" s="22">
        <v>0</v>
      </c>
      <c r="E24" s="17">
        <f t="shared" ref="E24" si="13">B24+C24-D24</f>
        <v>0</v>
      </c>
      <c r="F24" s="18">
        <f t="shared" si="2"/>
        <v>0</v>
      </c>
      <c r="G24" s="19" t="e">
        <f t="shared" si="3"/>
        <v>#DIV/0!</v>
      </c>
      <c r="H24" s="22">
        <v>0</v>
      </c>
      <c r="I24" s="19" t="e">
        <f t="shared" si="5"/>
        <v>#DIV/0!</v>
      </c>
      <c r="J24" s="17">
        <v>0</v>
      </c>
      <c r="K24" s="16" t="e">
        <f t="shared" si="7"/>
        <v>#DIV/0!</v>
      </c>
    </row>
    <row r="25" spans="1:11">
      <c r="A25" s="93"/>
      <c r="B25" s="93"/>
      <c r="C25" s="93"/>
      <c r="D25" s="93"/>
      <c r="E25" s="93"/>
      <c r="F25" s="93"/>
      <c r="G25" s="93"/>
      <c r="H25" s="93"/>
      <c r="I25" s="93"/>
      <c r="J25" s="93"/>
      <c r="K25" s="93"/>
    </row>
  </sheetData>
  <mergeCells count="5">
    <mergeCell ref="A3:K3"/>
    <mergeCell ref="A4:K4"/>
    <mergeCell ref="A25:K25"/>
    <mergeCell ref="A1:K1"/>
    <mergeCell ref="A2:K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O19" sqref="O19"/>
    </sheetView>
  </sheetViews>
  <sheetFormatPr baseColWidth="10" defaultRowHeight="14.25"/>
  <cols>
    <col min="1" max="1" width="43.75" style="11" bestFit="1" customWidth="1"/>
    <col min="2" max="16384" width="11" style="11"/>
  </cols>
  <sheetData>
    <row r="1" spans="1:11" ht="17.25">
      <c r="A1" s="101" t="s">
        <v>96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1" ht="17.25">
      <c r="A2" s="103" t="s">
        <v>89</v>
      </c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1:11" ht="15.75">
      <c r="A3" s="95" t="s">
        <v>99</v>
      </c>
      <c r="B3" s="96"/>
      <c r="C3" s="96"/>
      <c r="D3" s="96"/>
      <c r="E3" s="96"/>
      <c r="F3" s="96"/>
      <c r="G3" s="96"/>
      <c r="H3" s="96"/>
      <c r="I3" s="96"/>
      <c r="J3" s="96"/>
      <c r="K3" s="96"/>
    </row>
    <row r="4" spans="1:11">
      <c r="A4" s="97" t="s">
        <v>3</v>
      </c>
      <c r="B4" s="98"/>
      <c r="C4" s="98"/>
      <c r="D4" s="98"/>
      <c r="E4" s="98"/>
      <c r="F4" s="98"/>
      <c r="G4" s="98"/>
      <c r="H4" s="98"/>
      <c r="I4" s="98"/>
      <c r="J4" s="98"/>
      <c r="K4" s="98"/>
    </row>
    <row r="5" spans="1:11" ht="27">
      <c r="A5" s="28" t="s">
        <v>4</v>
      </c>
      <c r="B5" s="28" t="s">
        <v>5</v>
      </c>
      <c r="C5" s="28" t="s">
        <v>6</v>
      </c>
      <c r="D5" s="28" t="s">
        <v>7</v>
      </c>
      <c r="E5" s="28" t="s">
        <v>8</v>
      </c>
      <c r="F5" s="28" t="s">
        <v>9</v>
      </c>
      <c r="G5" s="28" t="s">
        <v>10</v>
      </c>
      <c r="H5" s="28" t="s">
        <v>11</v>
      </c>
      <c r="I5" s="28" t="s">
        <v>12</v>
      </c>
      <c r="J5" s="28" t="s">
        <v>13</v>
      </c>
      <c r="K5" s="28" t="s">
        <v>14</v>
      </c>
    </row>
    <row r="6" spans="1:11">
      <c r="A6" s="29" t="s">
        <v>90</v>
      </c>
      <c r="B6" s="30">
        <f t="shared" ref="B6:E6" si="0">B7+B9+B18+B26</f>
        <v>0</v>
      </c>
      <c r="C6" s="30">
        <f t="shared" si="0"/>
        <v>0</v>
      </c>
      <c r="D6" s="30">
        <f t="shared" si="0"/>
        <v>0</v>
      </c>
      <c r="E6" s="30">
        <f t="shared" si="0"/>
        <v>0</v>
      </c>
      <c r="F6" s="30">
        <f t="shared" ref="F6:F28" si="1">E6-B6</f>
        <v>0</v>
      </c>
      <c r="G6" s="31" t="e">
        <f t="shared" ref="G6:G28" si="2">E6/$E$6</f>
        <v>#DIV/0!</v>
      </c>
      <c r="H6" s="30">
        <f>H7+H9+H18+H26</f>
        <v>0</v>
      </c>
      <c r="I6" s="31" t="e">
        <f t="shared" ref="I6:I28" si="3">H6/$H$6</f>
        <v>#DIV/0!</v>
      </c>
      <c r="J6" s="30">
        <f t="shared" ref="J6:J28" si="4">H6-E6</f>
        <v>0</v>
      </c>
      <c r="K6" s="31" t="e">
        <f>H6/E6</f>
        <v>#DIV/0!</v>
      </c>
    </row>
    <row r="7" spans="1:11">
      <c r="A7" s="32" t="s">
        <v>92</v>
      </c>
      <c r="B7" s="33">
        <f t="shared" ref="B7:E7" si="5">+B8</f>
        <v>0</v>
      </c>
      <c r="C7" s="33">
        <f t="shared" si="5"/>
        <v>0</v>
      </c>
      <c r="D7" s="33">
        <f t="shared" si="5"/>
        <v>0</v>
      </c>
      <c r="E7" s="33">
        <f t="shared" si="5"/>
        <v>0</v>
      </c>
      <c r="F7" s="33">
        <f t="shared" si="1"/>
        <v>0</v>
      </c>
      <c r="G7" s="34" t="e">
        <f t="shared" si="2"/>
        <v>#DIV/0!</v>
      </c>
      <c r="H7" s="33">
        <f>+H8</f>
        <v>0</v>
      </c>
      <c r="I7" s="34" t="e">
        <f t="shared" si="3"/>
        <v>#DIV/0!</v>
      </c>
      <c r="J7" s="33">
        <f t="shared" si="4"/>
        <v>0</v>
      </c>
      <c r="K7" s="31" t="e">
        <f t="shared" ref="K7:K28" si="6">H7/E7</f>
        <v>#DIV/0!</v>
      </c>
    </row>
    <row r="8" spans="1:11">
      <c r="A8" s="35" t="s">
        <v>92</v>
      </c>
      <c r="B8" s="36">
        <v>0</v>
      </c>
      <c r="C8" s="36">
        <v>0</v>
      </c>
      <c r="D8" s="36">
        <v>0</v>
      </c>
      <c r="E8" s="37">
        <f>B8+C8-D8</f>
        <v>0</v>
      </c>
      <c r="F8" s="38">
        <f t="shared" si="1"/>
        <v>0</v>
      </c>
      <c r="G8" s="39" t="e">
        <f t="shared" si="2"/>
        <v>#DIV/0!</v>
      </c>
      <c r="H8" s="36">
        <v>0</v>
      </c>
      <c r="I8" s="39" t="e">
        <f t="shared" si="3"/>
        <v>#DIV/0!</v>
      </c>
      <c r="J8" s="37">
        <f t="shared" si="4"/>
        <v>0</v>
      </c>
      <c r="K8" s="31" t="e">
        <f t="shared" si="6"/>
        <v>#DIV/0!</v>
      </c>
    </row>
    <row r="9" spans="1:11">
      <c r="A9" s="32" t="s">
        <v>16</v>
      </c>
      <c r="B9" s="33">
        <f t="shared" ref="B9:D9" si="7">B10</f>
        <v>0</v>
      </c>
      <c r="C9" s="33">
        <f t="shared" si="7"/>
        <v>0</v>
      </c>
      <c r="D9" s="33">
        <f t="shared" si="7"/>
        <v>0</v>
      </c>
      <c r="E9" s="33">
        <f>+E10</f>
        <v>0</v>
      </c>
      <c r="F9" s="33">
        <f t="shared" si="1"/>
        <v>0</v>
      </c>
      <c r="G9" s="34" t="e">
        <f t="shared" si="2"/>
        <v>#DIV/0!</v>
      </c>
      <c r="H9" s="33">
        <f>H10</f>
        <v>0</v>
      </c>
      <c r="I9" s="34" t="e">
        <f t="shared" si="3"/>
        <v>#DIV/0!</v>
      </c>
      <c r="J9" s="33">
        <f t="shared" si="4"/>
        <v>0</v>
      </c>
      <c r="K9" s="31" t="e">
        <f t="shared" si="6"/>
        <v>#DIV/0!</v>
      </c>
    </row>
    <row r="10" spans="1:11">
      <c r="A10" s="40" t="s">
        <v>20</v>
      </c>
      <c r="B10" s="41">
        <f t="shared" ref="B10:E10" si="8">SUM(B11:B17)</f>
        <v>0</v>
      </c>
      <c r="C10" s="41">
        <f t="shared" si="8"/>
        <v>0</v>
      </c>
      <c r="D10" s="41">
        <f t="shared" si="8"/>
        <v>0</v>
      </c>
      <c r="E10" s="41">
        <f t="shared" si="8"/>
        <v>0</v>
      </c>
      <c r="F10" s="41">
        <f t="shared" si="1"/>
        <v>0</v>
      </c>
      <c r="G10" s="42" t="e">
        <f t="shared" si="2"/>
        <v>#DIV/0!</v>
      </c>
      <c r="H10" s="41">
        <f>SUM(H11:H17)</f>
        <v>0</v>
      </c>
      <c r="I10" s="42" t="e">
        <f t="shared" si="3"/>
        <v>#DIV/0!</v>
      </c>
      <c r="J10" s="41">
        <f t="shared" si="4"/>
        <v>0</v>
      </c>
      <c r="K10" s="31" t="e">
        <f t="shared" si="6"/>
        <v>#DIV/0!</v>
      </c>
    </row>
    <row r="11" spans="1:11">
      <c r="A11" s="35" t="s">
        <v>25</v>
      </c>
      <c r="B11" s="36">
        <v>0</v>
      </c>
      <c r="C11" s="36">
        <v>0</v>
      </c>
      <c r="D11" s="36">
        <v>0</v>
      </c>
      <c r="E11" s="37">
        <f t="shared" ref="E11:E17" si="9">B11+C11-D11</f>
        <v>0</v>
      </c>
      <c r="F11" s="38">
        <f t="shared" si="1"/>
        <v>0</v>
      </c>
      <c r="G11" s="39" t="e">
        <f t="shared" si="2"/>
        <v>#DIV/0!</v>
      </c>
      <c r="H11" s="43">
        <v>0</v>
      </c>
      <c r="I11" s="39" t="e">
        <f t="shared" si="3"/>
        <v>#DIV/0!</v>
      </c>
      <c r="J11" s="37">
        <f t="shared" si="4"/>
        <v>0</v>
      </c>
      <c r="K11" s="31" t="e">
        <f t="shared" si="6"/>
        <v>#DIV/0!</v>
      </c>
    </row>
    <row r="12" spans="1:11">
      <c r="A12" s="35" t="s">
        <v>26</v>
      </c>
      <c r="B12" s="44">
        <v>0</v>
      </c>
      <c r="C12" s="44">
        <v>0</v>
      </c>
      <c r="D12" s="37">
        <v>0</v>
      </c>
      <c r="E12" s="37">
        <f t="shared" si="9"/>
        <v>0</v>
      </c>
      <c r="F12" s="38">
        <f t="shared" si="1"/>
        <v>0</v>
      </c>
      <c r="G12" s="39" t="e">
        <f t="shared" si="2"/>
        <v>#DIV/0!</v>
      </c>
      <c r="H12" s="36">
        <v>0</v>
      </c>
      <c r="I12" s="39" t="e">
        <f t="shared" si="3"/>
        <v>#DIV/0!</v>
      </c>
      <c r="J12" s="37">
        <f t="shared" si="4"/>
        <v>0</v>
      </c>
      <c r="K12" s="31" t="e">
        <f t="shared" si="6"/>
        <v>#DIV/0!</v>
      </c>
    </row>
    <row r="13" spans="1:11">
      <c r="A13" s="35" t="s">
        <v>27</v>
      </c>
      <c r="B13" s="43">
        <v>0</v>
      </c>
      <c r="C13" s="43">
        <v>0</v>
      </c>
      <c r="D13" s="43">
        <v>0</v>
      </c>
      <c r="E13" s="37">
        <f t="shared" si="9"/>
        <v>0</v>
      </c>
      <c r="F13" s="38">
        <f t="shared" si="1"/>
        <v>0</v>
      </c>
      <c r="G13" s="39" t="e">
        <f t="shared" si="2"/>
        <v>#DIV/0!</v>
      </c>
      <c r="H13" s="43">
        <v>0</v>
      </c>
      <c r="I13" s="39" t="e">
        <f t="shared" si="3"/>
        <v>#DIV/0!</v>
      </c>
      <c r="J13" s="37">
        <f t="shared" si="4"/>
        <v>0</v>
      </c>
      <c r="K13" s="31" t="e">
        <f t="shared" si="6"/>
        <v>#DIV/0!</v>
      </c>
    </row>
    <row r="14" spans="1:11">
      <c r="A14" s="35" t="s">
        <v>28</v>
      </c>
      <c r="B14" s="43">
        <v>0</v>
      </c>
      <c r="C14" s="43">
        <v>0</v>
      </c>
      <c r="D14" s="43">
        <v>0</v>
      </c>
      <c r="E14" s="37">
        <f t="shared" si="9"/>
        <v>0</v>
      </c>
      <c r="F14" s="38">
        <f t="shared" si="1"/>
        <v>0</v>
      </c>
      <c r="G14" s="39" t="e">
        <f t="shared" si="2"/>
        <v>#DIV/0!</v>
      </c>
      <c r="H14" s="43">
        <v>0</v>
      </c>
      <c r="I14" s="39" t="e">
        <f t="shared" si="3"/>
        <v>#DIV/0!</v>
      </c>
      <c r="J14" s="37">
        <f t="shared" si="4"/>
        <v>0</v>
      </c>
      <c r="K14" s="31" t="e">
        <f t="shared" si="6"/>
        <v>#DIV/0!</v>
      </c>
    </row>
    <row r="15" spans="1:11">
      <c r="A15" s="35" t="s">
        <v>24</v>
      </c>
      <c r="B15" s="43">
        <v>0</v>
      </c>
      <c r="C15" s="43">
        <v>0</v>
      </c>
      <c r="D15" s="43">
        <v>0</v>
      </c>
      <c r="E15" s="37">
        <f t="shared" si="9"/>
        <v>0</v>
      </c>
      <c r="F15" s="38">
        <f t="shared" si="1"/>
        <v>0</v>
      </c>
      <c r="G15" s="39" t="e">
        <f t="shared" si="2"/>
        <v>#DIV/0!</v>
      </c>
      <c r="H15" s="43">
        <v>0</v>
      </c>
      <c r="I15" s="39" t="e">
        <f t="shared" si="3"/>
        <v>#DIV/0!</v>
      </c>
      <c r="J15" s="37">
        <f t="shared" si="4"/>
        <v>0</v>
      </c>
      <c r="K15" s="31" t="e">
        <f t="shared" si="6"/>
        <v>#DIV/0!</v>
      </c>
    </row>
    <row r="16" spans="1:11">
      <c r="A16" s="35" t="s">
        <v>22</v>
      </c>
      <c r="B16" s="43">
        <v>0</v>
      </c>
      <c r="C16" s="43">
        <v>0</v>
      </c>
      <c r="D16" s="43">
        <v>0</v>
      </c>
      <c r="E16" s="37">
        <f t="shared" si="9"/>
        <v>0</v>
      </c>
      <c r="F16" s="38">
        <f t="shared" si="1"/>
        <v>0</v>
      </c>
      <c r="G16" s="39" t="e">
        <f t="shared" si="2"/>
        <v>#DIV/0!</v>
      </c>
      <c r="H16" s="43">
        <v>0</v>
      </c>
      <c r="I16" s="39" t="e">
        <f t="shared" si="3"/>
        <v>#DIV/0!</v>
      </c>
      <c r="J16" s="37">
        <f t="shared" si="4"/>
        <v>0</v>
      </c>
      <c r="K16" s="31" t="e">
        <f t="shared" si="6"/>
        <v>#DIV/0!</v>
      </c>
    </row>
    <row r="17" spans="1:11">
      <c r="A17" s="35" t="s">
        <v>21</v>
      </c>
      <c r="B17" s="43">
        <v>0</v>
      </c>
      <c r="C17" s="43">
        <v>0</v>
      </c>
      <c r="D17" s="43">
        <v>0</v>
      </c>
      <c r="E17" s="37">
        <f t="shared" si="9"/>
        <v>0</v>
      </c>
      <c r="F17" s="38">
        <f t="shared" si="1"/>
        <v>0</v>
      </c>
      <c r="G17" s="39" t="e">
        <f t="shared" si="2"/>
        <v>#DIV/0!</v>
      </c>
      <c r="H17" s="43">
        <v>0</v>
      </c>
      <c r="I17" s="39" t="e">
        <f t="shared" si="3"/>
        <v>#DIV/0!</v>
      </c>
      <c r="J17" s="37">
        <f t="shared" si="4"/>
        <v>0</v>
      </c>
      <c r="K17" s="31" t="e">
        <f t="shared" si="6"/>
        <v>#DIV/0!</v>
      </c>
    </row>
    <row r="18" spans="1:11">
      <c r="A18" s="32" t="s">
        <v>31</v>
      </c>
      <c r="B18" s="33">
        <f t="shared" ref="B18:E18" si="10">SUM(B19:B25)</f>
        <v>0</v>
      </c>
      <c r="C18" s="33">
        <f t="shared" si="10"/>
        <v>0</v>
      </c>
      <c r="D18" s="33">
        <f t="shared" si="10"/>
        <v>0</v>
      </c>
      <c r="E18" s="33">
        <f t="shared" si="10"/>
        <v>0</v>
      </c>
      <c r="F18" s="33">
        <f t="shared" si="1"/>
        <v>0</v>
      </c>
      <c r="G18" s="34" t="e">
        <f t="shared" si="2"/>
        <v>#DIV/0!</v>
      </c>
      <c r="H18" s="33">
        <f>SUM(H19:H25)</f>
        <v>0</v>
      </c>
      <c r="I18" s="34" t="e">
        <f t="shared" si="3"/>
        <v>#DIV/0!</v>
      </c>
      <c r="J18" s="33">
        <f t="shared" si="4"/>
        <v>0</v>
      </c>
      <c r="K18" s="31" t="e">
        <f t="shared" si="6"/>
        <v>#DIV/0!</v>
      </c>
    </row>
    <row r="19" spans="1:11">
      <c r="A19" s="35" t="s">
        <v>32</v>
      </c>
      <c r="B19" s="43">
        <v>0</v>
      </c>
      <c r="C19" s="43">
        <v>0</v>
      </c>
      <c r="D19" s="43">
        <v>0</v>
      </c>
      <c r="E19" s="37">
        <f t="shared" ref="E19:E25" si="11">B19+C19-D19</f>
        <v>0</v>
      </c>
      <c r="F19" s="38">
        <f t="shared" si="1"/>
        <v>0</v>
      </c>
      <c r="G19" s="39" t="e">
        <f t="shared" si="2"/>
        <v>#DIV/0!</v>
      </c>
      <c r="H19" s="36">
        <v>0</v>
      </c>
      <c r="I19" s="39" t="e">
        <f t="shared" si="3"/>
        <v>#DIV/0!</v>
      </c>
      <c r="J19" s="37">
        <f t="shared" si="4"/>
        <v>0</v>
      </c>
      <c r="K19" s="31" t="e">
        <f t="shared" si="6"/>
        <v>#DIV/0!</v>
      </c>
    </row>
    <row r="20" spans="1:11">
      <c r="A20" s="35" t="s">
        <v>33</v>
      </c>
      <c r="B20" s="43">
        <v>0</v>
      </c>
      <c r="C20" s="43">
        <v>0</v>
      </c>
      <c r="D20" s="43">
        <v>0</v>
      </c>
      <c r="E20" s="37">
        <f t="shared" si="11"/>
        <v>0</v>
      </c>
      <c r="F20" s="38">
        <f t="shared" si="1"/>
        <v>0</v>
      </c>
      <c r="G20" s="39" t="e">
        <f t="shared" si="2"/>
        <v>#DIV/0!</v>
      </c>
      <c r="H20" s="43">
        <v>0</v>
      </c>
      <c r="I20" s="39" t="e">
        <f t="shared" si="3"/>
        <v>#DIV/0!</v>
      </c>
      <c r="J20" s="37">
        <f t="shared" si="4"/>
        <v>0</v>
      </c>
      <c r="K20" s="31" t="e">
        <f t="shared" si="6"/>
        <v>#DIV/0!</v>
      </c>
    </row>
    <row r="21" spans="1:11">
      <c r="A21" s="35" t="s">
        <v>34</v>
      </c>
      <c r="B21" s="43">
        <v>0</v>
      </c>
      <c r="C21" s="43">
        <v>0</v>
      </c>
      <c r="D21" s="43">
        <v>0</v>
      </c>
      <c r="E21" s="37">
        <f t="shared" si="11"/>
        <v>0</v>
      </c>
      <c r="F21" s="38">
        <f t="shared" si="1"/>
        <v>0</v>
      </c>
      <c r="G21" s="39" t="e">
        <f t="shared" si="2"/>
        <v>#DIV/0!</v>
      </c>
      <c r="H21" s="36">
        <v>0</v>
      </c>
      <c r="I21" s="39" t="e">
        <f t="shared" si="3"/>
        <v>#DIV/0!</v>
      </c>
      <c r="J21" s="37">
        <v>0</v>
      </c>
      <c r="K21" s="31" t="e">
        <f t="shared" si="6"/>
        <v>#DIV/0!</v>
      </c>
    </row>
    <row r="22" spans="1:11">
      <c r="A22" s="35" t="s">
        <v>35</v>
      </c>
      <c r="B22" s="43">
        <v>0</v>
      </c>
      <c r="C22" s="43">
        <v>0</v>
      </c>
      <c r="D22" s="43">
        <v>0</v>
      </c>
      <c r="E22" s="37">
        <f t="shared" si="11"/>
        <v>0</v>
      </c>
      <c r="F22" s="38">
        <f t="shared" si="1"/>
        <v>0</v>
      </c>
      <c r="G22" s="39" t="e">
        <f t="shared" si="2"/>
        <v>#DIV/0!</v>
      </c>
      <c r="H22" s="43">
        <v>0</v>
      </c>
      <c r="I22" s="39" t="e">
        <f t="shared" si="3"/>
        <v>#DIV/0!</v>
      </c>
      <c r="J22" s="37">
        <f t="shared" si="4"/>
        <v>0</v>
      </c>
      <c r="K22" s="31" t="e">
        <f t="shared" si="6"/>
        <v>#DIV/0!</v>
      </c>
    </row>
    <row r="23" spans="1:11">
      <c r="A23" s="35" t="s">
        <v>36</v>
      </c>
      <c r="B23" s="43">
        <v>0</v>
      </c>
      <c r="C23" s="43">
        <v>0</v>
      </c>
      <c r="D23" s="43">
        <v>0</v>
      </c>
      <c r="E23" s="37">
        <f t="shared" si="11"/>
        <v>0</v>
      </c>
      <c r="F23" s="38">
        <f t="shared" si="1"/>
        <v>0</v>
      </c>
      <c r="G23" s="39" t="e">
        <f t="shared" si="2"/>
        <v>#DIV/0!</v>
      </c>
      <c r="H23" s="43">
        <v>0</v>
      </c>
      <c r="I23" s="39" t="e">
        <f t="shared" si="3"/>
        <v>#DIV/0!</v>
      </c>
      <c r="J23" s="37">
        <f t="shared" si="4"/>
        <v>0</v>
      </c>
      <c r="K23" s="31" t="e">
        <f t="shared" si="6"/>
        <v>#DIV/0!</v>
      </c>
    </row>
    <row r="24" spans="1:11">
      <c r="A24" s="35" t="s">
        <v>37</v>
      </c>
      <c r="B24" s="43">
        <v>0</v>
      </c>
      <c r="C24" s="43">
        <v>0</v>
      </c>
      <c r="D24" s="43">
        <v>0</v>
      </c>
      <c r="E24" s="37">
        <f t="shared" si="11"/>
        <v>0</v>
      </c>
      <c r="F24" s="38">
        <f t="shared" si="1"/>
        <v>0</v>
      </c>
      <c r="G24" s="39" t="e">
        <f t="shared" si="2"/>
        <v>#DIV/0!</v>
      </c>
      <c r="H24" s="43">
        <v>0</v>
      </c>
      <c r="I24" s="39" t="e">
        <f t="shared" si="3"/>
        <v>#DIV/0!</v>
      </c>
      <c r="J24" s="37">
        <f t="shared" si="4"/>
        <v>0</v>
      </c>
      <c r="K24" s="31" t="e">
        <f t="shared" si="6"/>
        <v>#DIV/0!</v>
      </c>
    </row>
    <row r="25" spans="1:11">
      <c r="A25" s="35" t="s">
        <v>38</v>
      </c>
      <c r="B25" s="43">
        <v>0</v>
      </c>
      <c r="C25" s="43">
        <v>0</v>
      </c>
      <c r="D25" s="43">
        <v>0</v>
      </c>
      <c r="E25" s="37">
        <f t="shared" si="11"/>
        <v>0</v>
      </c>
      <c r="F25" s="38">
        <f t="shared" si="1"/>
        <v>0</v>
      </c>
      <c r="G25" s="39" t="e">
        <f t="shared" si="2"/>
        <v>#DIV/0!</v>
      </c>
      <c r="H25" s="43">
        <v>0</v>
      </c>
      <c r="I25" s="39" t="e">
        <f t="shared" si="3"/>
        <v>#DIV/0!</v>
      </c>
      <c r="J25" s="37">
        <f t="shared" si="4"/>
        <v>0</v>
      </c>
      <c r="K25" s="31" t="e">
        <f t="shared" si="6"/>
        <v>#DIV/0!</v>
      </c>
    </row>
    <row r="26" spans="1:11">
      <c r="A26" s="32" t="s">
        <v>48</v>
      </c>
      <c r="B26" s="33">
        <f t="shared" ref="B26:E26" si="12">SUM(B27:B28)</f>
        <v>0</v>
      </c>
      <c r="C26" s="33">
        <f t="shared" si="12"/>
        <v>0</v>
      </c>
      <c r="D26" s="33">
        <f t="shared" si="12"/>
        <v>0</v>
      </c>
      <c r="E26" s="33">
        <f t="shared" si="12"/>
        <v>0</v>
      </c>
      <c r="F26" s="33">
        <f t="shared" si="1"/>
        <v>0</v>
      </c>
      <c r="G26" s="34" t="e">
        <f t="shared" si="2"/>
        <v>#DIV/0!</v>
      </c>
      <c r="H26" s="33">
        <f>SUM(H27:H28)</f>
        <v>0</v>
      </c>
      <c r="I26" s="34" t="e">
        <f t="shared" si="3"/>
        <v>#DIV/0!</v>
      </c>
      <c r="J26" s="33">
        <f t="shared" si="4"/>
        <v>0</v>
      </c>
      <c r="K26" s="31" t="e">
        <f t="shared" si="6"/>
        <v>#DIV/0!</v>
      </c>
    </row>
    <row r="27" spans="1:11">
      <c r="A27" s="35" t="s">
        <v>49</v>
      </c>
      <c r="B27" s="44">
        <v>0</v>
      </c>
      <c r="C27" s="44">
        <v>0</v>
      </c>
      <c r="D27" s="37">
        <v>0</v>
      </c>
      <c r="E27" s="37">
        <f t="shared" ref="E27:E28" si="13">B27+C27-D27</f>
        <v>0</v>
      </c>
      <c r="F27" s="38">
        <f t="shared" si="1"/>
        <v>0</v>
      </c>
      <c r="G27" s="39" t="e">
        <f t="shared" si="2"/>
        <v>#DIV/0!</v>
      </c>
      <c r="H27" s="37">
        <v>0</v>
      </c>
      <c r="I27" s="39" t="e">
        <f t="shared" si="3"/>
        <v>#DIV/0!</v>
      </c>
      <c r="J27" s="37">
        <f t="shared" si="4"/>
        <v>0</v>
      </c>
      <c r="K27" s="31" t="e">
        <f t="shared" si="6"/>
        <v>#DIV/0!</v>
      </c>
    </row>
    <row r="28" spans="1:11">
      <c r="A28" s="35" t="s">
        <v>95</v>
      </c>
      <c r="B28" s="44">
        <v>0</v>
      </c>
      <c r="C28" s="45">
        <v>0</v>
      </c>
      <c r="D28" s="45">
        <v>0</v>
      </c>
      <c r="E28" s="37">
        <f t="shared" si="13"/>
        <v>0</v>
      </c>
      <c r="F28" s="38">
        <f t="shared" si="1"/>
        <v>0</v>
      </c>
      <c r="G28" s="39" t="e">
        <f t="shared" si="2"/>
        <v>#DIV/0!</v>
      </c>
      <c r="H28" s="37">
        <v>0</v>
      </c>
      <c r="I28" s="39" t="e">
        <f t="shared" si="3"/>
        <v>#DIV/0!</v>
      </c>
      <c r="J28" s="37">
        <f t="shared" si="4"/>
        <v>0</v>
      </c>
      <c r="K28" s="31" t="e">
        <f t="shared" si="6"/>
        <v>#DIV/0!</v>
      </c>
    </row>
    <row r="29" spans="1:11">
      <c r="A29" s="99" t="s">
        <v>50</v>
      </c>
      <c r="B29" s="100"/>
      <c r="C29" s="100"/>
      <c r="D29" s="100"/>
      <c r="E29" s="100"/>
      <c r="F29" s="100"/>
      <c r="G29" s="100"/>
      <c r="H29" s="100"/>
      <c r="I29" s="100"/>
      <c r="J29" s="100"/>
      <c r="K29" s="100"/>
    </row>
  </sheetData>
  <mergeCells count="5">
    <mergeCell ref="A3:K3"/>
    <mergeCell ref="A4:K4"/>
    <mergeCell ref="A29:K29"/>
    <mergeCell ref="A1:K1"/>
    <mergeCell ref="A2:K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opLeftCell="A10" workbookViewId="0">
      <selection activeCell="A22" sqref="A22:G22"/>
    </sheetView>
  </sheetViews>
  <sheetFormatPr baseColWidth="10" defaultRowHeight="14.25"/>
  <sheetData>
    <row r="1" spans="1:7" ht="30" customHeight="1">
      <c r="A1" s="106" t="s">
        <v>97</v>
      </c>
      <c r="B1" s="106"/>
      <c r="C1" s="106"/>
      <c r="D1" s="106"/>
      <c r="E1" s="106"/>
      <c r="F1" s="106"/>
      <c r="G1" s="106"/>
    </row>
    <row r="2" spans="1:7">
      <c r="A2" s="1"/>
    </row>
    <row r="3" spans="1:7" ht="36" customHeight="1">
      <c r="A3" s="107" t="s">
        <v>51</v>
      </c>
      <c r="B3" s="107"/>
      <c r="C3" s="107"/>
      <c r="D3" s="107"/>
      <c r="E3" s="107"/>
      <c r="F3" s="107"/>
      <c r="G3" s="107"/>
    </row>
    <row r="4" spans="1:7">
      <c r="A4" s="3"/>
    </row>
    <row r="5" spans="1:7" ht="66" customHeight="1">
      <c r="A5" s="107" t="s">
        <v>52</v>
      </c>
      <c r="B5" s="107"/>
      <c r="C5" s="107"/>
      <c r="D5" s="107"/>
      <c r="E5" s="107"/>
      <c r="F5" s="107"/>
      <c r="G5" s="107"/>
    </row>
    <row r="6" spans="1:7" ht="15" thickBot="1">
      <c r="A6" s="3"/>
    </row>
    <row r="7" spans="1:7">
      <c r="A7" s="108" t="s">
        <v>53</v>
      </c>
      <c r="B7" s="109"/>
      <c r="C7" s="4" t="s">
        <v>54</v>
      </c>
      <c r="D7" s="108" t="s">
        <v>55</v>
      </c>
    </row>
    <row r="8" spans="1:7" ht="24.75" customHeight="1" thickBot="1">
      <c r="A8" s="110"/>
      <c r="B8" s="111"/>
      <c r="C8" s="5" t="s">
        <v>56</v>
      </c>
      <c r="D8" s="110"/>
    </row>
    <row r="9" spans="1:7" ht="18.75" customHeight="1" thickBot="1">
      <c r="A9" s="104" t="s">
        <v>57</v>
      </c>
      <c r="B9" s="105"/>
      <c r="C9" s="6" t="s">
        <v>58</v>
      </c>
      <c r="D9" s="7"/>
    </row>
    <row r="10" spans="1:7" ht="15" thickBot="1">
      <c r="A10" s="104" t="s">
        <v>59</v>
      </c>
      <c r="B10" s="105"/>
      <c r="C10" s="6" t="s">
        <v>60</v>
      </c>
      <c r="D10" s="7"/>
    </row>
    <row r="11" spans="1:7" ht="15" thickBot="1">
      <c r="A11" s="104" t="s">
        <v>61</v>
      </c>
      <c r="B11" s="105"/>
      <c r="C11" s="6" t="s">
        <v>62</v>
      </c>
      <c r="D11" s="7"/>
    </row>
    <row r="12" spans="1:7" ht="15" thickBot="1">
      <c r="A12" s="104" t="s">
        <v>63</v>
      </c>
      <c r="B12" s="105"/>
      <c r="C12" s="6" t="s">
        <v>64</v>
      </c>
      <c r="D12" s="7"/>
    </row>
    <row r="13" spans="1:7" ht="39" customHeight="1" thickBot="1">
      <c r="A13" s="112" t="s">
        <v>65</v>
      </c>
      <c r="B13" s="113"/>
      <c r="C13" s="6" t="s">
        <v>66</v>
      </c>
      <c r="D13" s="8" t="s">
        <v>67</v>
      </c>
      <c r="E13" s="9"/>
    </row>
    <row r="14" spans="1:7" ht="15" thickBot="1">
      <c r="A14" s="104" t="s">
        <v>68</v>
      </c>
      <c r="B14" s="105"/>
      <c r="C14" s="6" t="s">
        <v>69</v>
      </c>
      <c r="D14" s="7"/>
    </row>
    <row r="15" spans="1:7" ht="15" thickBot="1">
      <c r="A15" s="104" t="s">
        <v>70</v>
      </c>
      <c r="B15" s="105"/>
      <c r="C15" s="6" t="s">
        <v>71</v>
      </c>
      <c r="D15" s="7"/>
    </row>
    <row r="16" spans="1:7" ht="21.75" customHeight="1" thickBot="1">
      <c r="A16" s="104" t="s">
        <v>72</v>
      </c>
      <c r="B16" s="105"/>
      <c r="C16" s="6" t="s">
        <v>73</v>
      </c>
      <c r="D16" s="7"/>
    </row>
    <row r="17" spans="1:7" ht="21.75" customHeight="1" thickBot="1">
      <c r="A17" s="104" t="s">
        <v>74</v>
      </c>
      <c r="B17" s="105"/>
      <c r="C17" s="6" t="s">
        <v>75</v>
      </c>
      <c r="D17" s="7"/>
    </row>
    <row r="18" spans="1:7" ht="21.75" customHeight="1" thickBot="1">
      <c r="A18" s="104" t="s">
        <v>76</v>
      </c>
      <c r="B18" s="105"/>
      <c r="C18" s="6" t="s">
        <v>77</v>
      </c>
      <c r="D18" s="8" t="s">
        <v>78</v>
      </c>
    </row>
    <row r="19" spans="1:7" ht="21.75" customHeight="1" thickBot="1">
      <c r="A19" s="104" t="s">
        <v>79</v>
      </c>
      <c r="B19" s="105"/>
      <c r="C19" s="6" t="s">
        <v>80</v>
      </c>
      <c r="D19" s="7"/>
    </row>
    <row r="20" spans="1:7">
      <c r="A20" s="9"/>
      <c r="B20" s="9"/>
      <c r="C20" s="9"/>
      <c r="D20" s="9"/>
      <c r="E20" s="9"/>
    </row>
    <row r="21" spans="1:7">
      <c r="A21" s="10"/>
    </row>
    <row r="22" spans="1:7" ht="35.25" customHeight="1">
      <c r="A22" s="114" t="s">
        <v>81</v>
      </c>
      <c r="B22" s="114"/>
      <c r="C22" s="114"/>
      <c r="D22" s="114"/>
      <c r="E22" s="114"/>
      <c r="F22" s="114"/>
      <c r="G22" s="114"/>
    </row>
    <row r="23" spans="1:7">
      <c r="A23" s="107"/>
      <c r="B23" s="107"/>
      <c r="C23" s="107"/>
      <c r="D23" s="107"/>
      <c r="E23" s="107"/>
      <c r="F23" s="107"/>
      <c r="G23" s="107"/>
    </row>
    <row r="24" spans="1:7" ht="43.5" customHeight="1">
      <c r="A24" s="107" t="s">
        <v>82</v>
      </c>
      <c r="B24" s="107"/>
      <c r="C24" s="107"/>
      <c r="D24" s="107"/>
      <c r="E24" s="107"/>
      <c r="F24" s="107"/>
      <c r="G24" s="107"/>
    </row>
    <row r="25" spans="1:7">
      <c r="A25" s="107"/>
      <c r="B25" s="107"/>
      <c r="C25" s="107"/>
      <c r="D25" s="107"/>
      <c r="E25" s="107"/>
      <c r="F25" s="107"/>
      <c r="G25" s="107"/>
    </row>
    <row r="26" spans="1:7" ht="38.25" customHeight="1">
      <c r="A26" s="107" t="s">
        <v>83</v>
      </c>
      <c r="B26" s="107"/>
      <c r="C26" s="107"/>
      <c r="D26" s="107"/>
      <c r="E26" s="107"/>
      <c r="F26" s="107"/>
      <c r="G26" s="107"/>
    </row>
    <row r="27" spans="1:7">
      <c r="A27" s="107"/>
      <c r="B27" s="107"/>
      <c r="C27" s="107"/>
      <c r="D27" s="107"/>
      <c r="E27" s="107"/>
      <c r="F27" s="107"/>
      <c r="G27" s="107"/>
    </row>
    <row r="28" spans="1:7" ht="38.25" customHeight="1">
      <c r="A28" s="107" t="s">
        <v>84</v>
      </c>
      <c r="B28" s="107"/>
      <c r="C28" s="107"/>
      <c r="D28" s="107"/>
      <c r="E28" s="107"/>
      <c r="F28" s="107"/>
      <c r="G28" s="107"/>
    </row>
    <row r="29" spans="1:7">
      <c r="A29" s="107"/>
      <c r="B29" s="107"/>
      <c r="C29" s="107"/>
      <c r="D29" s="107"/>
      <c r="E29" s="107"/>
      <c r="F29" s="107"/>
      <c r="G29" s="107"/>
    </row>
    <row r="30" spans="1:7" ht="38.25" customHeight="1">
      <c r="A30" s="107" t="s">
        <v>85</v>
      </c>
      <c r="B30" s="107"/>
      <c r="C30" s="107"/>
      <c r="D30" s="107"/>
      <c r="E30" s="107"/>
      <c r="F30" s="107"/>
      <c r="G30" s="107"/>
    </row>
    <row r="31" spans="1:7">
      <c r="A31" s="2"/>
      <c r="B31" s="2"/>
      <c r="C31" s="2"/>
      <c r="D31" s="2"/>
      <c r="E31" s="2"/>
      <c r="F31" s="2"/>
      <c r="G31" s="2"/>
    </row>
    <row r="32" spans="1:7" ht="28.5" customHeight="1">
      <c r="A32" s="107" t="s">
        <v>86</v>
      </c>
      <c r="B32" s="107"/>
      <c r="C32" s="107"/>
      <c r="D32" s="107"/>
      <c r="E32" s="107"/>
      <c r="F32" s="107"/>
      <c r="G32" s="107"/>
    </row>
    <row r="33" spans="1:7">
      <c r="A33" s="107"/>
      <c r="B33" s="107"/>
      <c r="C33" s="107"/>
      <c r="D33" s="107"/>
      <c r="E33" s="107"/>
      <c r="F33" s="107"/>
      <c r="G33" s="107"/>
    </row>
    <row r="34" spans="1:7" ht="37.5" customHeight="1">
      <c r="A34" s="115" t="s">
        <v>87</v>
      </c>
      <c r="B34" s="115"/>
      <c r="C34" s="115"/>
      <c r="D34" s="115"/>
      <c r="E34" s="115"/>
      <c r="F34" s="115"/>
      <c r="G34" s="115"/>
    </row>
    <row r="35" spans="1:7">
      <c r="A35" s="115"/>
      <c r="B35" s="115"/>
      <c r="C35" s="115"/>
      <c r="D35" s="115"/>
      <c r="E35" s="115"/>
      <c r="F35" s="115"/>
      <c r="G35" s="115"/>
    </row>
  </sheetData>
  <mergeCells count="28">
    <mergeCell ref="A30:G30"/>
    <mergeCell ref="A32:G32"/>
    <mergeCell ref="A33:G33"/>
    <mergeCell ref="A34:G35"/>
    <mergeCell ref="A24:G24"/>
    <mergeCell ref="A25:G25"/>
    <mergeCell ref="A26:G26"/>
    <mergeCell ref="A27:G27"/>
    <mergeCell ref="A28:G28"/>
    <mergeCell ref="A29:G29"/>
    <mergeCell ref="A23:G23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2:G22"/>
    <mergeCell ref="A9:B9"/>
    <mergeCell ref="A1:G1"/>
    <mergeCell ref="A3:G3"/>
    <mergeCell ref="A5:G5"/>
    <mergeCell ref="A7:B8"/>
    <mergeCell ref="D7:D8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Sector Centra y Otras Entidades</vt:lpstr>
      <vt:lpstr>Ingresos  Municipios </vt:lpstr>
      <vt:lpstr>Ingresos .E.S.E</vt:lpstr>
      <vt:lpstr>INGRESOS E.S.P</vt:lpstr>
      <vt:lpstr>F06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Villar</dc:creator>
  <cp:lastModifiedBy>USUARIO</cp:lastModifiedBy>
  <dcterms:created xsi:type="dcterms:W3CDTF">2023-12-16T20:39:32Z</dcterms:created>
  <dcterms:modified xsi:type="dcterms:W3CDTF">2025-02-11T19:51:37Z</dcterms:modified>
</cp:coreProperties>
</file>