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4000" windowHeight="9330"/>
  </bookViews>
  <sheets>
    <sheet name="Gastos Sector Central y Otras  " sheetId="5" r:id="rId1"/>
    <sheet name="Gasto_ Municipios " sheetId="1" r:id="rId2"/>
    <sheet name="Gasto_ E.S.E" sheetId="3" r:id="rId3"/>
    <sheet name="Gasto_E.S.P" sheetId="4" r:id="rId4"/>
    <sheet name="F07" sheetId="2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5" l="1"/>
  <c r="E16" i="5"/>
  <c r="F16" i="5" s="1"/>
  <c r="E15" i="5"/>
  <c r="F15" i="5" s="1"/>
  <c r="E10" i="5"/>
  <c r="E9" i="5"/>
  <c r="B31" i="5"/>
  <c r="I32" i="5" l="1"/>
  <c r="E32" i="5"/>
  <c r="M32" i="5" s="1"/>
  <c r="K31" i="5"/>
  <c r="J31" i="5"/>
  <c r="H31" i="5"/>
  <c r="M31" i="5" s="1"/>
  <c r="E31" i="5"/>
  <c r="D31" i="5"/>
  <c r="C31" i="5"/>
  <c r="I30" i="5"/>
  <c r="E30" i="5"/>
  <c r="G30" i="5" s="1"/>
  <c r="I29" i="5"/>
  <c r="E29" i="5"/>
  <c r="M29" i="5" s="1"/>
  <c r="I28" i="5"/>
  <c r="E28" i="5"/>
  <c r="M28" i="5" s="1"/>
  <c r="I27" i="5"/>
  <c r="G27" i="5"/>
  <c r="E27" i="5"/>
  <c r="F27" i="5" s="1"/>
  <c r="I26" i="5"/>
  <c r="E26" i="5"/>
  <c r="M26" i="5" s="1"/>
  <c r="K25" i="5"/>
  <c r="J25" i="5"/>
  <c r="H25" i="5"/>
  <c r="D25" i="5"/>
  <c r="C25" i="5"/>
  <c r="B25" i="5"/>
  <c r="I24" i="5"/>
  <c r="E24" i="5"/>
  <c r="M24" i="5" s="1"/>
  <c r="I23" i="5"/>
  <c r="E23" i="5"/>
  <c r="M23" i="5" s="1"/>
  <c r="I22" i="5"/>
  <c r="E22" i="5"/>
  <c r="I21" i="5"/>
  <c r="E21" i="5"/>
  <c r="G21" i="5" s="1"/>
  <c r="I20" i="5"/>
  <c r="E20" i="5"/>
  <c r="M20" i="5" s="1"/>
  <c r="I19" i="5"/>
  <c r="E19" i="5"/>
  <c r="K18" i="5"/>
  <c r="J18" i="5"/>
  <c r="H18" i="5"/>
  <c r="I18" i="5" s="1"/>
  <c r="D18" i="5"/>
  <c r="C18" i="5"/>
  <c r="B18" i="5"/>
  <c r="I17" i="5"/>
  <c r="E17" i="5"/>
  <c r="M17" i="5" s="1"/>
  <c r="I16" i="5"/>
  <c r="I15" i="5"/>
  <c r="M15" i="5"/>
  <c r="K14" i="5"/>
  <c r="J14" i="5"/>
  <c r="H14" i="5"/>
  <c r="D14" i="5"/>
  <c r="C14" i="5"/>
  <c r="B14" i="5"/>
  <c r="M13" i="5"/>
  <c r="L13" i="5"/>
  <c r="I13" i="5"/>
  <c r="E13" i="5"/>
  <c r="G13" i="5" s="1"/>
  <c r="K12" i="5"/>
  <c r="J12" i="5"/>
  <c r="H12" i="5"/>
  <c r="E12" i="5"/>
  <c r="L12" i="5" s="1"/>
  <c r="D12" i="5"/>
  <c r="C12" i="5"/>
  <c r="B12" i="5"/>
  <c r="L11" i="5"/>
  <c r="I11" i="5"/>
  <c r="E11" i="5"/>
  <c r="F11" i="5" s="1"/>
  <c r="I10" i="5"/>
  <c r="M10" i="5"/>
  <c r="I9" i="5"/>
  <c r="K8" i="5"/>
  <c r="J8" i="5"/>
  <c r="H8" i="5"/>
  <c r="D8" i="5"/>
  <c r="D7" i="5" s="1"/>
  <c r="C8" i="5"/>
  <c r="B8" i="5"/>
  <c r="B7" i="5"/>
  <c r="K7" i="5" l="1"/>
  <c r="J7" i="5"/>
  <c r="C7" i="5"/>
  <c r="E25" i="5"/>
  <c r="E8" i="5"/>
  <c r="G8" i="5" s="1"/>
  <c r="M11" i="5"/>
  <c r="L21" i="5"/>
  <c r="L27" i="5"/>
  <c r="L30" i="5"/>
  <c r="G11" i="5"/>
  <c r="M12" i="5"/>
  <c r="M21" i="5"/>
  <c r="M27" i="5"/>
  <c r="M30" i="5"/>
  <c r="L31" i="5"/>
  <c r="H7" i="5"/>
  <c r="M8" i="5"/>
  <c r="M16" i="5"/>
  <c r="E14" i="5"/>
  <c r="M14" i="5" s="1"/>
  <c r="L16" i="5"/>
  <c r="G16" i="5"/>
  <c r="G22" i="5"/>
  <c r="M22" i="5"/>
  <c r="L22" i="5"/>
  <c r="F22" i="5"/>
  <c r="I8" i="5"/>
  <c r="F8" i="5"/>
  <c r="L8" i="5"/>
  <c r="L25" i="5"/>
  <c r="G25" i="5"/>
  <c r="F25" i="5"/>
  <c r="M25" i="5"/>
  <c r="E18" i="5"/>
  <c r="G19" i="5"/>
  <c r="G28" i="5"/>
  <c r="F17" i="5"/>
  <c r="I25" i="5"/>
  <c r="G31" i="5"/>
  <c r="G9" i="5"/>
  <c r="L19" i="5"/>
  <c r="L28" i="5"/>
  <c r="I31" i="5"/>
  <c r="F19" i="5"/>
  <c r="F28" i="5"/>
  <c r="F31" i="5"/>
  <c r="F9" i="5"/>
  <c r="F12" i="5"/>
  <c r="G17" i="5"/>
  <c r="G12" i="5"/>
  <c r="I14" i="5"/>
  <c r="M19" i="5"/>
  <c r="F23" i="5"/>
  <c r="L9" i="5"/>
  <c r="L17" i="5"/>
  <c r="G23" i="5"/>
  <c r="M9" i="5"/>
  <c r="I12" i="5"/>
  <c r="F20" i="5"/>
  <c r="F29" i="5"/>
  <c r="G20" i="5"/>
  <c r="L23" i="5"/>
  <c r="G29" i="5"/>
  <c r="F10" i="5"/>
  <c r="F26" i="5"/>
  <c r="G10" i="5"/>
  <c r="L20" i="5"/>
  <c r="G26" i="5"/>
  <c r="L29" i="5"/>
  <c r="F24" i="5"/>
  <c r="F32" i="5"/>
  <c r="L10" i="5"/>
  <c r="G15" i="5"/>
  <c r="G24" i="5"/>
  <c r="L26" i="5"/>
  <c r="G32" i="5"/>
  <c r="F13" i="5"/>
  <c r="F21" i="5"/>
  <c r="F30" i="5"/>
  <c r="L15" i="5"/>
  <c r="L24" i="5"/>
  <c r="L32" i="5"/>
  <c r="E7" i="5" l="1"/>
  <c r="L7" i="5"/>
  <c r="G7" i="5"/>
  <c r="L14" i="5"/>
  <c r="G14" i="5"/>
  <c r="F14" i="5"/>
  <c r="G18" i="5"/>
  <c r="F18" i="5"/>
  <c r="M18" i="5"/>
  <c r="L18" i="5"/>
  <c r="M7" i="5"/>
  <c r="I7" i="5"/>
  <c r="F29" i="1"/>
  <c r="C17" i="1"/>
  <c r="D17" i="1"/>
  <c r="C11" i="1"/>
  <c r="D11" i="1"/>
  <c r="E9" i="1"/>
  <c r="E10" i="1"/>
  <c r="E12" i="1"/>
  <c r="E14" i="1"/>
  <c r="E15" i="1"/>
  <c r="E16" i="1"/>
  <c r="E18" i="1"/>
  <c r="E19" i="1"/>
  <c r="E17" i="1" s="1"/>
  <c r="E20" i="1"/>
  <c r="E21" i="1"/>
  <c r="E22" i="1"/>
  <c r="E23" i="1"/>
  <c r="E25" i="1"/>
  <c r="E26" i="1"/>
  <c r="E27" i="1"/>
  <c r="E28" i="1"/>
  <c r="E29" i="1"/>
  <c r="E31" i="1"/>
  <c r="E30" i="1" s="1"/>
  <c r="E8" i="1"/>
  <c r="F7" i="5" l="1"/>
  <c r="E13" i="1"/>
  <c r="E7" i="1"/>
  <c r="F31" i="1"/>
  <c r="E24" i="1"/>
  <c r="E11" i="1"/>
  <c r="E22" i="4"/>
  <c r="J21" i="4"/>
  <c r="H21" i="4"/>
  <c r="E21" i="4"/>
  <c r="D21" i="4"/>
  <c r="C21" i="4"/>
  <c r="B21" i="4"/>
  <c r="E20" i="4"/>
  <c r="E19" i="4"/>
  <c r="E18" i="4"/>
  <c r="J17" i="4"/>
  <c r="H17" i="4"/>
  <c r="D17" i="4"/>
  <c r="C17" i="4"/>
  <c r="B17" i="4"/>
  <c r="E16" i="4"/>
  <c r="E15" i="4"/>
  <c r="E14" i="4"/>
  <c r="J13" i="4"/>
  <c r="H13" i="4"/>
  <c r="D13" i="4"/>
  <c r="C13" i="4"/>
  <c r="B13" i="4"/>
  <c r="E12" i="4"/>
  <c r="J11" i="4"/>
  <c r="H11" i="4"/>
  <c r="D11" i="4"/>
  <c r="C11" i="4"/>
  <c r="B11" i="4"/>
  <c r="E10" i="4"/>
  <c r="E9" i="4"/>
  <c r="E8" i="4"/>
  <c r="J7" i="4"/>
  <c r="H7" i="4"/>
  <c r="D7" i="4"/>
  <c r="C7" i="4"/>
  <c r="B7" i="4"/>
  <c r="E20" i="3"/>
  <c r="J19" i="3"/>
  <c r="H19" i="3"/>
  <c r="D19" i="3"/>
  <c r="C19" i="3"/>
  <c r="B19" i="3"/>
  <c r="E18" i="3"/>
  <c r="L18" i="3" s="1"/>
  <c r="E17" i="3"/>
  <c r="E16" i="3"/>
  <c r="J15" i="3"/>
  <c r="H15" i="3"/>
  <c r="D15" i="3"/>
  <c r="C15" i="3"/>
  <c r="B15" i="3"/>
  <c r="E14" i="3"/>
  <c r="E13" i="3"/>
  <c r="E12" i="3"/>
  <c r="J11" i="3"/>
  <c r="H11" i="3"/>
  <c r="D11" i="3"/>
  <c r="C11" i="3"/>
  <c r="B11" i="3"/>
  <c r="E10" i="3"/>
  <c r="E9" i="3"/>
  <c r="E8" i="3"/>
  <c r="L8" i="3" s="1"/>
  <c r="J7" i="3"/>
  <c r="H7" i="3"/>
  <c r="D7" i="3"/>
  <c r="C7" i="3"/>
  <c r="B7" i="3"/>
  <c r="L21" i="4" l="1"/>
  <c r="F12" i="3"/>
  <c r="L12" i="3"/>
  <c r="F16" i="3"/>
  <c r="L16" i="3"/>
  <c r="K20" i="3"/>
  <c r="L20" i="3"/>
  <c r="F10" i="4"/>
  <c r="L10" i="4"/>
  <c r="L14" i="4"/>
  <c r="L18" i="4"/>
  <c r="K13" i="3"/>
  <c r="L13" i="3"/>
  <c r="K17" i="3"/>
  <c r="L17" i="3"/>
  <c r="K15" i="4"/>
  <c r="L15" i="4"/>
  <c r="K19" i="4"/>
  <c r="L19" i="4"/>
  <c r="K22" i="4"/>
  <c r="L22" i="4"/>
  <c r="F9" i="4"/>
  <c r="L9" i="4"/>
  <c r="F10" i="3"/>
  <c r="L10" i="3"/>
  <c r="K14" i="3"/>
  <c r="L14" i="3"/>
  <c r="F8" i="4"/>
  <c r="L8" i="4"/>
  <c r="K12" i="4"/>
  <c r="L12" i="4"/>
  <c r="K16" i="4"/>
  <c r="L16" i="4"/>
  <c r="I17" i="4"/>
  <c r="K20" i="4"/>
  <c r="L20" i="4"/>
  <c r="E6" i="1"/>
  <c r="L9" i="3"/>
  <c r="H6" i="3"/>
  <c r="I7" i="3"/>
  <c r="C6" i="4"/>
  <c r="E7" i="4"/>
  <c r="H6" i="4"/>
  <c r="K8" i="4"/>
  <c r="J6" i="4"/>
  <c r="K14" i="4"/>
  <c r="D6" i="4"/>
  <c r="K9" i="4"/>
  <c r="K10" i="4"/>
  <c r="F15" i="4"/>
  <c r="E17" i="4"/>
  <c r="K21" i="4"/>
  <c r="B6" i="4"/>
  <c r="F19" i="4"/>
  <c r="F17" i="4"/>
  <c r="K17" i="4"/>
  <c r="F16" i="4"/>
  <c r="F21" i="4"/>
  <c r="F12" i="4"/>
  <c r="F18" i="4"/>
  <c r="E11" i="4"/>
  <c r="K18" i="4"/>
  <c r="F14" i="4"/>
  <c r="E13" i="4"/>
  <c r="F20" i="4"/>
  <c r="F22" i="4"/>
  <c r="K16" i="3"/>
  <c r="J6" i="3"/>
  <c r="E11" i="3"/>
  <c r="K11" i="3" s="1"/>
  <c r="F13" i="3"/>
  <c r="E15" i="3"/>
  <c r="F15" i="3" s="1"/>
  <c r="D6" i="3"/>
  <c r="F17" i="3"/>
  <c r="K10" i="3"/>
  <c r="C6" i="3"/>
  <c r="K12" i="3"/>
  <c r="B6" i="3"/>
  <c r="F18" i="3"/>
  <c r="F8" i="3"/>
  <c r="F9" i="3"/>
  <c r="F20" i="3"/>
  <c r="F14" i="3"/>
  <c r="E7" i="3"/>
  <c r="K18" i="3"/>
  <c r="K8" i="3"/>
  <c r="K9" i="3"/>
  <c r="E19" i="3"/>
  <c r="L19" i="3" s="1"/>
  <c r="L31" i="1"/>
  <c r="K30" i="1"/>
  <c r="J30" i="1"/>
  <c r="H30" i="1"/>
  <c r="D30" i="1"/>
  <c r="C30" i="1"/>
  <c r="B30" i="1"/>
  <c r="F30" i="1" s="1"/>
  <c r="M29" i="1"/>
  <c r="F28" i="1"/>
  <c r="M27" i="1"/>
  <c r="L26" i="1"/>
  <c r="M25" i="1"/>
  <c r="K24" i="1"/>
  <c r="J24" i="1"/>
  <c r="H24" i="1"/>
  <c r="D24" i="1"/>
  <c r="C24" i="1"/>
  <c r="B24" i="1"/>
  <c r="F23" i="1"/>
  <c r="M22" i="1"/>
  <c r="L21" i="1"/>
  <c r="M20" i="1"/>
  <c r="F19" i="1"/>
  <c r="M18" i="1"/>
  <c r="K17" i="1"/>
  <c r="J17" i="1"/>
  <c r="H17" i="1"/>
  <c r="B17" i="1"/>
  <c r="L16" i="1"/>
  <c r="M15" i="1"/>
  <c r="F14" i="1"/>
  <c r="K13" i="1"/>
  <c r="J13" i="1"/>
  <c r="H13" i="1"/>
  <c r="D13" i="1"/>
  <c r="C13" i="1"/>
  <c r="B13" i="1"/>
  <c r="M12" i="1"/>
  <c r="K11" i="1"/>
  <c r="J11" i="1"/>
  <c r="H11" i="1"/>
  <c r="B11" i="1"/>
  <c r="L10" i="1"/>
  <c r="M9" i="1"/>
  <c r="F8" i="1"/>
  <c r="K7" i="1"/>
  <c r="J7" i="1"/>
  <c r="H7" i="1"/>
  <c r="D7" i="1"/>
  <c r="C7" i="1"/>
  <c r="B7" i="1"/>
  <c r="L11" i="4" l="1"/>
  <c r="G17" i="4"/>
  <c r="I8" i="4"/>
  <c r="I12" i="4"/>
  <c r="I16" i="4"/>
  <c r="I20" i="4"/>
  <c r="I6" i="4"/>
  <c r="I9" i="4"/>
  <c r="I19" i="4"/>
  <c r="I10" i="4"/>
  <c r="I14" i="4"/>
  <c r="I18" i="4"/>
  <c r="I22" i="4"/>
  <c r="I15" i="4"/>
  <c r="L17" i="4"/>
  <c r="I13" i="4"/>
  <c r="L11" i="3"/>
  <c r="I11" i="4"/>
  <c r="I7" i="4"/>
  <c r="I21" i="4"/>
  <c r="K7" i="4"/>
  <c r="G7" i="4"/>
  <c r="L13" i="4"/>
  <c r="L15" i="3"/>
  <c r="L7" i="4"/>
  <c r="L7" i="3"/>
  <c r="I12" i="3"/>
  <c r="I13" i="3"/>
  <c r="I14" i="3"/>
  <c r="I15" i="3"/>
  <c r="I16" i="3"/>
  <c r="I17" i="3"/>
  <c r="I18" i="3"/>
  <c r="I19" i="3"/>
  <c r="I20" i="3"/>
  <c r="I6" i="3"/>
  <c r="I8" i="3"/>
  <c r="I9" i="3"/>
  <c r="I10" i="3"/>
  <c r="I11" i="3"/>
  <c r="D6" i="1"/>
  <c r="C6" i="1"/>
  <c r="B6" i="1"/>
  <c r="F7" i="4"/>
  <c r="E6" i="4"/>
  <c r="F6" i="4"/>
  <c r="F13" i="4"/>
  <c r="K13" i="4"/>
  <c r="F11" i="4"/>
  <c r="K11" i="4"/>
  <c r="F11" i="3"/>
  <c r="K15" i="3"/>
  <c r="E6" i="3"/>
  <c r="F7" i="3"/>
  <c r="K7" i="3"/>
  <c r="F19" i="3"/>
  <c r="K19" i="3"/>
  <c r="L8" i="1"/>
  <c r="L15" i="1"/>
  <c r="F21" i="1"/>
  <c r="L14" i="1"/>
  <c r="K6" i="1"/>
  <c r="F27" i="1"/>
  <c r="M7" i="1"/>
  <c r="F10" i="1"/>
  <c r="L20" i="1"/>
  <c r="L23" i="1"/>
  <c r="H6" i="1"/>
  <c r="I7" i="1" s="1"/>
  <c r="F25" i="1"/>
  <c r="F26" i="1"/>
  <c r="M13" i="1"/>
  <c r="F16" i="1"/>
  <c r="L19" i="1"/>
  <c r="L9" i="1"/>
  <c r="M11" i="1"/>
  <c r="J6" i="1"/>
  <c r="L25" i="1"/>
  <c r="L29" i="1"/>
  <c r="M8" i="1"/>
  <c r="F12" i="1"/>
  <c r="M14" i="1"/>
  <c r="F18" i="1"/>
  <c r="M19" i="1"/>
  <c r="F22" i="1"/>
  <c r="M23" i="1"/>
  <c r="M24" i="1"/>
  <c r="M28" i="1"/>
  <c r="F9" i="1"/>
  <c r="M10" i="1"/>
  <c r="L12" i="1"/>
  <c r="L13" i="1"/>
  <c r="F15" i="1"/>
  <c r="M16" i="1"/>
  <c r="L18" i="1"/>
  <c r="F20" i="1"/>
  <c r="M21" i="1"/>
  <c r="L22" i="1"/>
  <c r="M26" i="1"/>
  <c r="L27" i="1"/>
  <c r="M31" i="1"/>
  <c r="L28" i="1"/>
  <c r="G6" i="4" l="1"/>
  <c r="G10" i="4"/>
  <c r="G15" i="4"/>
  <c r="G8" i="4"/>
  <c r="G16" i="4"/>
  <c r="G22" i="4"/>
  <c r="G18" i="4"/>
  <c r="G20" i="4"/>
  <c r="G14" i="4"/>
  <c r="G19" i="4"/>
  <c r="G9" i="4"/>
  <c r="G21" i="4"/>
  <c r="G12" i="4"/>
  <c r="L6" i="4"/>
  <c r="G13" i="4"/>
  <c r="K6" i="4"/>
  <c r="G11" i="4"/>
  <c r="G20" i="3"/>
  <c r="G8" i="3"/>
  <c r="G10" i="3"/>
  <c r="G11" i="3"/>
  <c r="G12" i="3"/>
  <c r="G13" i="3"/>
  <c r="G14" i="3"/>
  <c r="G15" i="3"/>
  <c r="G16" i="3"/>
  <c r="G17" i="3"/>
  <c r="G18" i="3"/>
  <c r="G19" i="3"/>
  <c r="G6" i="3"/>
  <c r="G9" i="3"/>
  <c r="G7" i="3"/>
  <c r="I27" i="1"/>
  <c r="I9" i="1"/>
  <c r="I10" i="1"/>
  <c r="I11" i="1"/>
  <c r="I12" i="1"/>
  <c r="I13" i="1"/>
  <c r="I8" i="1"/>
  <c r="I28" i="1"/>
  <c r="I29" i="1"/>
  <c r="I30" i="1"/>
  <c r="I31" i="1"/>
  <c r="I6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F7" i="1"/>
  <c r="L7" i="1"/>
  <c r="K6" i="3"/>
  <c r="F6" i="3"/>
  <c r="L6" i="3"/>
  <c r="F13" i="1"/>
  <c r="F11" i="1"/>
  <c r="L11" i="1"/>
  <c r="L17" i="1"/>
  <c r="F17" i="1"/>
  <c r="M17" i="1"/>
  <c r="L30" i="1"/>
  <c r="F24" i="1"/>
  <c r="L24" i="1"/>
  <c r="M30" i="1"/>
  <c r="F6" i="1" l="1"/>
  <c r="G7" i="1"/>
  <c r="G27" i="1"/>
  <c r="G8" i="1"/>
  <c r="G28" i="1"/>
  <c r="G9" i="1"/>
  <c r="G29" i="1"/>
  <c r="G10" i="1"/>
  <c r="G30" i="1"/>
  <c r="G31" i="1"/>
  <c r="G6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12" i="1"/>
  <c r="G11" i="1"/>
  <c r="L6" i="1"/>
  <c r="M6" i="1"/>
</calcChain>
</file>

<file path=xl/sharedStrings.xml><?xml version="1.0" encoding="utf-8"?>
<sst xmlns="http://schemas.openxmlformats.org/spreadsheetml/2006/main" count="194" uniqueCount="88">
  <si>
    <t>Consolidado ejecución presupuestal de gastos</t>
  </si>
  <si>
    <t>(Cifras en Millones de Pesos )</t>
  </si>
  <si>
    <t>Concepto</t>
  </si>
  <si>
    <t>Apropiación
inicial</t>
  </si>
  <si>
    <t>Crédito</t>
  </si>
  <si>
    <t>Contracrédito</t>
  </si>
  <si>
    <t>Apropiación
definitiva</t>
  </si>
  <si>
    <t>Variación</t>
  </si>
  <si>
    <t>% Part. 
A.D.</t>
  </si>
  <si>
    <t>Compromisos</t>
  </si>
  <si>
    <t>% Part. 
Compromiso</t>
  </si>
  <si>
    <t>Obligaciones</t>
  </si>
  <si>
    <t>Giros</t>
  </si>
  <si>
    <t>Saldo por 
comprometer</t>
  </si>
  <si>
    <t>% 
Ejecución</t>
  </si>
  <si>
    <t>TOTAL GASTOS</t>
  </si>
  <si>
    <t>Gastos de funcionamiento</t>
  </si>
  <si>
    <t>Gastos de Personal</t>
  </si>
  <si>
    <t>Gastos Generales</t>
  </si>
  <si>
    <t>Transferencias</t>
  </si>
  <si>
    <t>Servicio de la deuda pública</t>
  </si>
  <si>
    <t>Deuda Pública</t>
  </si>
  <si>
    <t>Inversión</t>
  </si>
  <si>
    <t>Proyectos de Inversión Recursos Propios</t>
  </si>
  <si>
    <t>Sistema General de Participaciones</t>
  </si>
  <si>
    <t>Inversión Otros Recursos</t>
  </si>
  <si>
    <t>Gastos de operación establecimientos públicos</t>
  </si>
  <si>
    <t>Salud</t>
  </si>
  <si>
    <t>Educación</t>
  </si>
  <si>
    <t>Tránsito y transporte</t>
  </si>
  <si>
    <t>Cultura y deporte</t>
  </si>
  <si>
    <t>Vivienda</t>
  </si>
  <si>
    <t>Financieros</t>
  </si>
  <si>
    <t>Gastos de operación empresas industriales, comerciales y asimiladas</t>
  </si>
  <si>
    <t>Servicios públicos domiciliaros</t>
  </si>
  <si>
    <t>Comercialización</t>
  </si>
  <si>
    <t>Producción</t>
  </si>
  <si>
    <t xml:space="preserve">Disponibilidad final </t>
  </si>
  <si>
    <t>Su objetivo es evaluar la ejecución presupuestal de gastos de la entidad para el periodo señalado, generado en el desarrollo de su propia actividad y detallados según la clasificación requerida y establecida en el decreto liquidación de la respectiva vigencia.</t>
  </si>
  <si>
    <t xml:space="preserve">Este formato describe los gastos agrupados en Gastos de Funcionamiento (de Personal, Generales y Transferencias), Servicios de la Deuda y Gastos de Inversión. </t>
  </si>
  <si>
    <t>Para su diligenciamiento se debe tener en cuenta las Cuentas de Gastos desagregadas en la "Guía Para La Rendición De Formatos"  que se encuentra en el aplicativo SIA.</t>
  </si>
  <si>
    <t>DESCRIPCION DE LA COLUMNA</t>
  </si>
  <si>
    <t>COLUMNA</t>
  </si>
  <si>
    <t xml:space="preserve">FORMULAS </t>
  </si>
  <si>
    <t>HOJA DE CALCULO</t>
  </si>
  <si>
    <t>1. Concepto</t>
  </si>
  <si>
    <t>A</t>
  </si>
  <si>
    <t>2. Apropiación Inicial</t>
  </si>
  <si>
    <t>B</t>
  </si>
  <si>
    <t>3. Credito</t>
  </si>
  <si>
    <t xml:space="preserve">C </t>
  </si>
  <si>
    <t>4. Contracréditos</t>
  </si>
  <si>
    <t>D</t>
  </si>
  <si>
    <t>E</t>
  </si>
  <si>
    <t>F</t>
  </si>
  <si>
    <t>G</t>
  </si>
  <si>
    <t>I</t>
  </si>
  <si>
    <t>J</t>
  </si>
  <si>
    <t xml:space="preserve">Apropiacion Definitiva - Apropiacion inicial </t>
  </si>
  <si>
    <t>K</t>
  </si>
  <si>
    <t>L</t>
  </si>
  <si>
    <t>Apropiacion Definitiva -Compromisos</t>
  </si>
  <si>
    <r>
      <rPr>
        <b/>
        <sz val="11"/>
        <color theme="1"/>
        <rFont val="Tahoma"/>
        <family val="2"/>
      </rPr>
      <t>1. Nombre Rubro Presupuestal</t>
    </r>
    <r>
      <rPr>
        <sz val="11"/>
        <color rgb="FF000000"/>
        <rFont val="Tahoma"/>
        <family val="2"/>
      </rPr>
      <t xml:space="preserve">: Debe escribir el nombre de la cuenta de egresos de acuerdo a lo dispuesto en los Estatutos Orgánicos Presupuestales correspondientes. </t>
    </r>
  </si>
  <si>
    <r>
      <rPr>
        <b/>
        <sz val="11"/>
        <color theme="1"/>
        <rFont val="Tahoma"/>
        <family val="2"/>
      </rPr>
      <t>2. Apropiación Inicial</t>
    </r>
    <r>
      <rPr>
        <b/>
        <sz val="11"/>
        <color rgb="FF000000"/>
        <rFont val="Tahoma"/>
        <family val="2"/>
      </rPr>
      <t>:</t>
    </r>
    <r>
      <rPr>
        <sz val="11"/>
        <color rgb="FF000000"/>
        <rFont val="Tahoma"/>
        <family val="2"/>
      </rPr>
      <t xml:space="preserve"> ($) Se debe incluir la partida aprobada inicialmente en el Presupuesto General de la Nación, del Departamento, Municipio o Distrito según corresponda. Este valor debe coincidir con el Decreto de liquidacion del prespuesto de la vigencia rendir y el valor inicial del formato F07_AGR de Gastos</t>
    </r>
  </si>
  <si>
    <r>
      <rPr>
        <b/>
        <sz val="11"/>
        <color theme="1"/>
        <rFont val="Tahoma"/>
        <family val="2"/>
      </rPr>
      <t>3. Crédito</t>
    </r>
    <r>
      <rPr>
        <sz val="11"/>
        <color theme="1"/>
        <rFont val="Tahoma"/>
        <family val="2"/>
      </rPr>
      <t xml:space="preserve">: </t>
    </r>
    <r>
      <rPr>
        <sz val="11"/>
        <color rgb="FF000000"/>
        <rFont val="Tahoma"/>
        <family val="2"/>
      </rPr>
      <t>($) Son modificaciones al presupuesto, que realiza la Entidad y que son debidamente autorizada por el órgano competente (Concejo, Asamblea, Junta Directiva, etc). Cuando sea indispensable aumentar la cuantía de las apropiaciones autorizadas inicialmente o no comprendidas en el presupuesto aprobado.</t>
    </r>
  </si>
  <si>
    <r>
      <rPr>
        <b/>
        <sz val="11"/>
        <color theme="1"/>
        <rFont val="Tahoma"/>
        <family val="2"/>
      </rPr>
      <t xml:space="preserve">4. Contracrédito: </t>
    </r>
    <r>
      <rPr>
        <sz val="11"/>
        <color rgb="FF000000"/>
        <rFont val="Tahoma"/>
        <family val="2"/>
      </rPr>
      <t xml:space="preserve">($) Son modificaciones al presupuesto. La Entidad realiza un movimiento interno dentro del mismo y varía la destinación que en principio se le dio al gasto, respecto de la programación, aprobación, modificación, y ejecución del presupuesto inicial. </t>
    </r>
  </si>
  <si>
    <r>
      <t xml:space="preserve">9. Apropiacion Definitiva: </t>
    </r>
    <r>
      <rPr>
        <sz val="11"/>
        <color theme="1"/>
        <rFont val="Tahoma"/>
        <family val="2"/>
      </rPr>
      <t>Se debe tener en cuenta la siguiente formula Apropiacion Inicial+Credito-Contracreditos+Aplazamientos-Desaplazamientos-Reducciones+Adiciones</t>
    </r>
  </si>
  <si>
    <r>
      <rPr>
        <b/>
        <sz val="11"/>
        <color theme="1"/>
        <rFont val="Tahoma"/>
        <family val="2"/>
      </rPr>
      <t>10. Compromisos Registro Presupuestal</t>
    </r>
    <r>
      <rPr>
        <b/>
        <sz val="11"/>
        <color rgb="FF000000"/>
        <rFont val="Tahoma"/>
        <family val="2"/>
      </rPr>
      <t>:</t>
    </r>
    <r>
      <rPr>
        <sz val="11"/>
        <color rgb="FF000000"/>
        <rFont val="Tahoma"/>
        <family val="2"/>
      </rPr>
      <t xml:space="preserve"> ($) En esta columna se debe incluir el valor de los actos realizados por la Entidad, en desarrollo de su capacidad de contratar y de comprometer su presupuesto. Dichos actos deben desarrollar el objeto de la apropiación presupuestal afectada. </t>
    </r>
  </si>
  <si>
    <r>
      <rPr>
        <b/>
        <sz val="11"/>
        <color theme="1"/>
        <rFont val="Tahoma"/>
        <family val="2"/>
      </rPr>
      <t>12. Giros: (</t>
    </r>
    <r>
      <rPr>
        <sz val="11"/>
        <color theme="1"/>
        <rFont val="Tahoma"/>
        <family val="2"/>
      </rPr>
      <t>$) Monto acumulado de los pagos realizados, previa autorización impartida por el ordenador del gasto. Valor constituido por las erogaciones en que haya incurrido el organismo durante la vigencia.</t>
    </r>
  </si>
  <si>
    <r>
      <rPr>
        <b/>
        <sz val="11"/>
        <color theme="1"/>
        <rFont val="Tahoma"/>
        <family val="2"/>
      </rPr>
      <t xml:space="preserve">13. Saldo por Comprometer: </t>
    </r>
    <r>
      <rPr>
        <sz val="11"/>
        <color theme="1"/>
        <rFont val="Tahoma"/>
        <family val="2"/>
      </rPr>
      <t>Se debe tener en cuenta la siguiente formula Apropiacion Definitiva -Compromisos</t>
    </r>
  </si>
  <si>
    <r>
      <rPr>
        <b/>
        <sz val="11"/>
        <color theme="1"/>
        <rFont val="Tahoma"/>
        <family val="2"/>
      </rPr>
      <t>NOTA:</t>
    </r>
    <r>
      <rPr>
        <sz val="11"/>
        <color theme="1"/>
        <rFont val="Tahoma"/>
        <family val="2"/>
      </rPr>
      <t xml:space="preserve"> Los valores consignados en el formato deberan ser convetidos en valor de millones, </t>
    </r>
  </si>
  <si>
    <t xml:space="preserve">SUJETO DE CONTROL MUNICIPIO </t>
  </si>
  <si>
    <t>HOSPITAL</t>
  </si>
  <si>
    <t>Ejecución presupuestal de gastos</t>
  </si>
  <si>
    <t>E.S.P</t>
  </si>
  <si>
    <t>5. Apropiacion Definitiva</t>
  </si>
  <si>
    <t>6. Variacion</t>
  </si>
  <si>
    <t>7. % Part. Apropiacion Definitiva</t>
  </si>
  <si>
    <t>8. Compromisos Registro Presupuestal</t>
  </si>
  <si>
    <t>9. % Part. Compromisos</t>
  </si>
  <si>
    <t>H</t>
  </si>
  <si>
    <t>10. Giros</t>
  </si>
  <si>
    <t>11. Saldo por comprometer</t>
  </si>
  <si>
    <t>12. %  Ejecución</t>
  </si>
  <si>
    <t>ANEXO AL FORMATO F07_AGR.- CONSOLIDADO EJECUCIÓN PRESUPUESTAL DE GASTOS.</t>
  </si>
  <si>
    <t>SUJETO DE CONTROL SECTOR CENTRAL Y OTRAS ENTIDADS</t>
  </si>
  <si>
    <t>Vigencia 2024</t>
  </si>
  <si>
    <t>Apropiacion Inicial+Credito-Contracreditos-Aplazamientos+Desaplazamientos-Reducciones+Adiciones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</si>
</sst>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b/>
      <i/>
      <u/>
      <sz val="9"/>
      <color theme="1"/>
      <name val="Arial Narrow"/>
      <family val="2"/>
    </font>
    <font>
      <b/>
      <i/>
      <u val="singleAccounting"/>
      <sz val="9"/>
      <name val="Arial Narrow"/>
      <family val="2"/>
    </font>
    <font>
      <sz val="9"/>
      <name val="Arial Narrow"/>
      <family val="2"/>
    </font>
    <font>
      <i/>
      <u val="singleAccounting"/>
      <sz val="9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8"/>
      <color rgb="FF000000"/>
      <name val="Courier New"/>
      <family val="3"/>
    </font>
    <font>
      <sz val="7"/>
      <color rgb="FF000000"/>
      <name val="Arial"/>
      <family val="2"/>
    </font>
    <font>
      <sz val="11"/>
      <color rgb="FF000000"/>
      <name val="Tahoma"/>
      <family val="2"/>
    </font>
    <font>
      <b/>
      <sz val="11"/>
      <color rgb="FF000000"/>
      <name val="Tahoma"/>
      <family val="2"/>
    </font>
    <font>
      <sz val="10"/>
      <name val="Arial"/>
      <family val="2"/>
    </font>
    <font>
      <b/>
      <sz val="10"/>
      <color theme="1"/>
      <name val="Arial Narrow"/>
      <family val="2"/>
    </font>
    <font>
      <i/>
      <sz val="9"/>
      <name val="Arial Narrow"/>
      <family val="2"/>
    </font>
    <font>
      <sz val="11"/>
      <name val="Arial"/>
      <family val="2"/>
    </font>
    <font>
      <b/>
      <sz val="13"/>
      <color theme="1"/>
      <name val="Arial Narrow"/>
      <family val="2"/>
    </font>
    <font>
      <b/>
      <sz val="12"/>
      <color theme="1"/>
      <name val="Arial Narrow"/>
      <family val="2"/>
    </font>
    <font>
      <b/>
      <sz val="9"/>
      <color theme="1"/>
      <name val="Arial Narrow"/>
      <family val="2"/>
    </font>
    <font>
      <i/>
      <sz val="9"/>
      <color theme="1"/>
      <name val="Arial Narrow"/>
      <family val="2"/>
    </font>
    <font>
      <u val="singleAccounting"/>
      <sz val="9"/>
      <name val="Arial Narrow"/>
      <family val="2"/>
    </font>
    <font>
      <b/>
      <u/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0" fontId="1" fillId="0" borderId="0"/>
  </cellStyleXfs>
  <cellXfs count="60">
    <xf numFmtId="0" fontId="0" fillId="0" borderId="0" xfId="0"/>
    <xf numFmtId="0" fontId="11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0" fontId="14" fillId="0" borderId="5" xfId="0" applyFont="1" applyBorder="1" applyAlignment="1">
      <alignment horizontal="center" wrapText="1"/>
    </xf>
    <xf numFmtId="0" fontId="14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5" fillId="0" borderId="0" xfId="0" applyFont="1" applyAlignment="1">
      <alignment horizontal="justify"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166" fontId="4" fillId="2" borderId="2" xfId="1" applyNumberFormat="1" applyFont="1" applyFill="1" applyBorder="1" applyAlignment="1">
      <alignment vertical="center" wrapText="1"/>
    </xf>
    <xf numFmtId="9" fontId="4" fillId="2" borderId="2" xfId="2" applyFont="1" applyFill="1" applyBorder="1" applyAlignment="1">
      <alignment horizontal="center" vertical="center" wrapText="1"/>
    </xf>
    <xf numFmtId="9" fontId="5" fillId="2" borderId="2" xfId="2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166" fontId="7" fillId="2" borderId="2" xfId="1" applyNumberFormat="1" applyFont="1" applyFill="1" applyBorder="1" applyAlignment="1">
      <alignment vertical="center" wrapText="1"/>
    </xf>
    <xf numFmtId="9" fontId="7" fillId="2" borderId="2" xfId="2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/>
    </xf>
    <xf numFmtId="166" fontId="8" fillId="2" borderId="2" xfId="1" applyNumberFormat="1" applyFont="1" applyFill="1" applyBorder="1" applyAlignment="1" applyProtection="1">
      <alignment vertical="center" wrapText="1"/>
      <protection locked="0"/>
    </xf>
    <xf numFmtId="166" fontId="8" fillId="2" borderId="2" xfId="1" applyNumberFormat="1" applyFont="1" applyFill="1" applyBorder="1" applyAlignment="1">
      <alignment vertical="center" wrapText="1"/>
    </xf>
    <xf numFmtId="9" fontId="8" fillId="2" borderId="2" xfId="2" applyFont="1" applyFill="1" applyBorder="1" applyAlignment="1">
      <alignment horizontal="center" vertical="center" wrapText="1"/>
    </xf>
    <xf numFmtId="9" fontId="9" fillId="2" borderId="2" xfId="2" applyFont="1" applyFill="1" applyBorder="1" applyAlignment="1">
      <alignment horizontal="center" vertical="center" wrapText="1"/>
    </xf>
    <xf numFmtId="9" fontId="4" fillId="2" borderId="2" xfId="4" applyNumberFormat="1" applyFont="1" applyFill="1" applyBorder="1" applyAlignment="1">
      <alignment horizontal="center" vertical="center" wrapText="1"/>
    </xf>
    <xf numFmtId="166" fontId="19" fillId="2" borderId="2" xfId="1" applyNumberFormat="1" applyFont="1" applyFill="1" applyBorder="1" applyAlignment="1">
      <alignment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left" vertical="center"/>
    </xf>
    <xf numFmtId="166" fontId="18" fillId="2" borderId="7" xfId="0" applyNumberFormat="1" applyFont="1" applyFill="1" applyBorder="1" applyAlignment="1">
      <alignment vertical="center" wrapText="1"/>
    </xf>
    <xf numFmtId="9" fontId="18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/>
    </xf>
    <xf numFmtId="166" fontId="6" fillId="2" borderId="7" xfId="0" applyNumberFormat="1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left" vertical="center"/>
    </xf>
    <xf numFmtId="166" fontId="10" fillId="2" borderId="7" xfId="0" applyNumberFormat="1" applyFont="1" applyFill="1" applyBorder="1" applyAlignment="1">
      <alignment vertical="center" wrapText="1"/>
    </xf>
    <xf numFmtId="166" fontId="24" fillId="2" borderId="7" xfId="0" applyNumberFormat="1" applyFont="1" applyFill="1" applyBorder="1" applyAlignment="1">
      <alignment vertical="center" wrapText="1"/>
    </xf>
    <xf numFmtId="166" fontId="25" fillId="2" borderId="2" xfId="1" applyNumberFormat="1" applyFont="1" applyFill="1" applyBorder="1" applyAlignment="1">
      <alignment vertical="center" wrapText="1"/>
    </xf>
    <xf numFmtId="9" fontId="26" fillId="2" borderId="2" xfId="4" applyNumberFormat="1" applyFont="1" applyFill="1" applyBorder="1" applyAlignment="1">
      <alignment horizontal="center" vertical="center" wrapText="1"/>
    </xf>
    <xf numFmtId="0" fontId="2" fillId="5" borderId="0" xfId="0" applyFont="1" applyFill="1" applyAlignment="1" applyProtection="1">
      <alignment horizontal="center" vertical="center"/>
      <protection locked="0"/>
    </xf>
    <xf numFmtId="0" fontId="2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  <protection locked="0"/>
    </xf>
    <xf numFmtId="0" fontId="2" fillId="6" borderId="0" xfId="0" applyFont="1" applyFill="1" applyBorder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18" fillId="3" borderId="6" xfId="0" applyFont="1" applyFill="1" applyBorder="1" applyAlignment="1">
      <alignment horizontal="center" vertical="center"/>
    </xf>
    <xf numFmtId="0" fontId="20" fillId="3" borderId="6" xfId="0" applyFont="1" applyFill="1" applyBorder="1"/>
    <xf numFmtId="0" fontId="21" fillId="3" borderId="0" xfId="0" applyFont="1" applyFill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7">
    <cellStyle name="Millares 4" xfId="3"/>
    <cellStyle name="Moneda 2" xfId="1"/>
    <cellStyle name="Normal" xfId="0" builtinId="0"/>
    <cellStyle name="Normal 3 2" xfId="6"/>
    <cellStyle name="Normal 5" xfId="5"/>
    <cellStyle name="Porcentaje" xfId="4" builtinId="5"/>
    <cellStyle name="Porcentaj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9709B9-631C-4B9F-8C36-EF74FF18459C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3CBE00-C773-4C7F-AEF1-3A03FDF42EA9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81E8C8-FE86-40BA-9168-988818D9732E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C5830B-B7A8-4384-B0C1-FFAB7EC2476E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A835BE-4084-4D72-84D9-D19C1C56CBE8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B2AE0B-B8E3-48AD-8742-5A4C16D8AB16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2CC293-74D1-4D05-A36D-7A68B00A8303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7A1989-B3A9-4336-8C1B-C77AB656BC66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37BE4D-B8AE-47E4-AA6A-7B80CE3DE90D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56049E-3CEA-44BB-BF97-83AA89F2F317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C2BF62-28C5-48D1-8CF9-F42C3BF7158F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9E9E4C-2E01-4C29-AF7D-01D35B888C0C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856CE1-39DA-43E2-9513-46AED2ED8A24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B39795-0B0A-43DB-986D-ACF6D1BE8CC6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41845E-751B-4698-81AC-AB8ADB2069B7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F72F11-EE28-4015-A2B2-57757239814B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21585D-DF30-4335-9B17-60E6B0E04DC9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D20D9B-4502-44A6-AB6D-9BDDC2AD6920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C3023D-2279-4523-A320-7011E56BD018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5E9A43-7710-4DC9-9E22-EA616126DF72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0C2E9F-F4AE-4038-8CB4-3B3375639BD8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02F855-C18F-446D-A973-D9AD01CCDAA5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766931-812F-4B76-A623-839ED85E5046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A24B78-7890-440F-8A32-42551240A428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2AC937-BE7B-481A-AFA4-813AFB7C1FCA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FE614B-CC1C-4FF0-B7DA-A7BB6726B24E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7C6031-C048-4227-86D2-3930EF16D6F8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DEBDF0-0548-4689-97CF-02B52D497F0E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A0EEC5-AAB2-47A9-AE0D-3B297471E72D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07B75F-BC4D-427D-9AB3-D0941DF19C47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91FAE3-5B1C-4296-8CE5-65D31A38BE2D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BF73D8-A128-4831-81DD-90E2E997C305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02E2A4-7432-4F91-8DA8-B2B6C78FAF0A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0B5A38-56AC-4606-9791-DDE817D71CF1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4A1F27-F048-4E6C-B2F4-5E79687F68CE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67D659-57FA-4C97-A7E4-742831795C5E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F7AEA3-D81F-4077-90E9-50A031AC2D8A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88A307-18E1-4621-89D9-F1BDBC52FCB3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D310A2-294A-4003-8978-9D3EA2C4DCEA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5C77DA-AEC9-40EE-BCFB-0844996F7187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42CD90-05AC-495F-A3AE-572FDDCA5F9F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07E311-655B-471B-908B-AE97FC77C6B9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7AA7A8-4A8E-4AB9-BE28-C569221E77A6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49FFFE-C95B-4016-A5CB-FE2F8342ECEF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B4FA9C-8DF5-488C-83F8-4A280ECC2BE0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8CF6D2-FD27-4E16-AED3-89C7745F6507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E64FCD-D6F0-47F1-9701-22F7A562DB22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E61019-F19E-4550-A45B-1073B897C070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70F250-2AC1-4A64-A393-4AD57E632A45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EF616A-E752-4465-A434-FC3D48A2A10C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D48FFF-51E6-4969-B16F-0AB6D29F14C1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6E60BE-8178-4451-83A9-59B9A2D34D39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1CEE46-3505-488B-A326-5B231191B475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A15DA4-ED10-4FE8-85BE-80D2F8701881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B46131-FD12-4924-B888-1D7839174376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73E7E4-205F-4227-99EA-8EC399490B9B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A96B1B-6615-438C-8BEE-2AF574439826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793B2C-0620-441D-A269-75068CD71EBF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4E8279-5079-4E8D-A1D4-23F4D0C4533C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82D3B8-E110-4FAD-9CE4-61168394F684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21B4EB-7B76-4687-9CB2-E1C806DD5FD4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1AD138-8B8A-4155-9C3D-9001D943E262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B2CE56-FF6F-4BC1-9595-F505216165C1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F77607-5F08-4BB7-9F44-D4E28127B1F3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77D738-B62B-4EA1-BF0A-7F6C272627D8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71ED00-AE50-4EE9-BDBD-58EB72FB4A13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1278B8-7519-4EB2-8152-149D6A4CAEC0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41820D-688F-467E-8DF3-8D594FE8FBC7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F66F8D-E9B8-4FCA-9AC5-93C90690AEFF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9935F7-70BA-4D1B-88E9-DFBD36B9C2C8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B9E8F57-25BD-40A1-95ED-3B0B68CB1FF3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76AEEF-41CD-4ECB-B487-69E9094DA88F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8C98DE-456E-4147-ADD3-B33388A097FD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352425-6ACB-4A93-AB24-BB790AEDC2DE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304714-3C78-4CF8-BE5A-9FE3D27F2860}"/>
            </a:ext>
          </a:extLst>
        </xdr:cNvPr>
        <xdr:cNvSpPr>
          <a:spLocks noChangeAspect="1" noChangeArrowheads="1"/>
        </xdr:cNvSpPr>
      </xdr:nvSpPr>
      <xdr:spPr bwMode="auto">
        <a:xfrm>
          <a:off x="0" y="55626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3605B7-45B8-453E-B49A-3B328BA5A28F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E14F43-2B65-435E-9184-38B536E4D4E9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74F698-1315-420D-A1B6-B2DFABAB0105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0ED0E0-A9E2-43FB-88D8-4D5919651138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6D4EE0-E9CD-4A85-8518-22D8E9380E59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ACD156-B163-4156-A25A-B39804F59DFB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20E203-253B-4663-B74C-389356BE0B13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2C9E6F-2219-438D-8F60-05AA13F2C363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A95986-6EF1-492B-A400-EAA6508DA227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F6AEAE-EF2A-4A74-9AC4-56839E26BB65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DF7CFA-94C5-4421-88FC-97C491D1B278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EEC8F8-6023-4459-838D-116A874D5909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A45319-2A5A-4445-B335-E06F1B4B33AB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BEDCD3-44A3-4286-A929-FB1E5288D4B6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E94A28-11F7-47F7-B653-D5DECB7B849C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A3EFAE-0B08-4265-9B35-35362804724B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F31064-916E-4138-B804-7C7CE9B0199D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29BAFE-B9A3-4739-A2AD-2EADACA79FCF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A21820-C775-4E31-ADE8-0F76EE5C1FFD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704647-7B29-4868-B72A-E029CE3F9580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02884D-2C89-4A55-917F-35F0EFDEDECC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DBB0A4-A196-493B-B031-E75F5FDF2A6D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8CC61C-592F-4CED-A592-05321375548A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0FCEC2-9C13-4BBE-B9BD-4D5B854F728F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E3B8C4-3A79-4863-85A7-4BB4352B7B4C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17F3ED-DC52-4178-81ED-D62EB497CD6F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D71EEA-269B-4319-97F8-E2C71CF7B359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C6A712-B717-4FED-9538-2559B2AC44CE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0A3F08-CF98-4AB0-BDD9-799D19D5E600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9838A9-6993-4918-914F-1839AE78C9D4}"/>
            </a:ext>
          </a:extLst>
        </xdr:cNvPr>
        <xdr:cNvSpPr>
          <a:spLocks noChangeAspect="1" noChangeArrowheads="1"/>
        </xdr:cNvSpPr>
      </xdr:nvSpPr>
      <xdr:spPr bwMode="auto">
        <a:xfrm>
          <a:off x="0" y="61626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45898A-B008-4203-B603-7D12101A41BA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01EE84-3F6F-4CB3-A827-BA4C0D96E539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AA6850-00ED-477F-8D57-6E151DE8ED29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0B60FF-359D-4A16-8B8F-8F7C80B9794D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EBD085-66C2-469E-81E1-1726D3D4AE0D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528F34-6EB4-4969-899A-6BEAAB80390B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9939C3-8C56-488A-9B1E-94BF6F8208C9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D9D1F7-8354-4997-9CD8-C9A35405C1F8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D09694-CC07-49A5-B9F2-ACA79EA2E5BF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EDB2DF-968E-4E09-83AC-FE92FE786D99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87A38E-91F4-4BAA-9995-9132D4764F32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2B9304-7BBE-48EB-ABC1-296471263463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A09C4A-5FAF-490A-833C-ACF773563094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242C15-CE28-4BC6-93EF-37E8BE43BB04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73662D-270D-4E52-B75C-FA67260DC89D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7B949A-5137-4406-8A53-311B3DF2670F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4797E2-856F-4336-AA61-107F83CDFBA4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8D13CC-268A-46D6-9ADD-D179944382DA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413195-AB5A-443C-B3FF-10788AFDC764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AF9697-479F-4058-ABF0-EBD9CC1BE2EB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88E253-C312-4DE9-B4E7-78CC980DFB4A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6D79F7-35C7-4B56-B343-D70D2A33F6EF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9C95ED-705D-46E3-9823-D789D541C771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2A7C4D-6F6F-4C5A-A28B-AF3C8F478ED6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1B1089-ACD8-49B0-AEDB-96F253FC0D97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163105-DEDD-4C2B-A55C-DD7EDE0466D4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87705C-6E11-4139-BB66-5176A65485F0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E9F81C-CB33-4D2C-AD0F-BBCE7CD38721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4A9431-64A9-4792-B154-05D03A7628EF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59FFC6-94F2-4DDD-8C0A-12CFFA2BB0C4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A2AB4D-45AC-4E07-9CFF-0AF375B797D4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211F16-5C26-4946-9C87-F71420B97C53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6ED579-6FF8-466C-BAAE-9C4A40C1BEF7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0E0951-B026-4BBB-8A8B-CF1B7BE3D5A7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3B1214-9D35-41D5-A1BE-B6E4456FEC29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BA7799-A456-49A6-8465-2EF3B3F03AF2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2CD158-E58C-4197-BB42-E7101A40DAE0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860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D7B41A-3E61-4850-B423-324B088ABB2F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F5184F-7EDD-432B-94B1-CA24EC337511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79F641-4366-40CA-88B8-79CC9BC99E49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535B6C-16B4-4282-A18C-D867FFDB637C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1BDC36-9161-46CC-A739-96FE2563943D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FE9A0D-157A-47F6-AC26-D424FD9FA3FB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79A0F1-2AE7-4FBD-B6F1-461E0122ACAA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7E5B60-E0EE-470D-837C-0EC010129747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896D49-F278-4162-96E5-89EBA3D08D14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47650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CD3A8D-256F-48A8-BDBD-FC8B06C65342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78FBA7-E241-4EE7-B969-474034056671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77C680-D465-44E3-A921-0FC5EEB3B91F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EA899A-DBF3-42D8-909F-5B05E660DC84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1109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0F0BC5-3AB3-4D67-AE5E-268F0F94D111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4EBA32-27FE-47ED-BB37-5A6B2A7C8734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9F58D1-CB53-4A2F-A07B-5D96DFD91D30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60C178-61B6-4065-8402-76A9F881C17C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20133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94A056-923D-424B-8D9B-4C75D16E86CE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7A2D53-B314-427B-97ED-49C0982DF5F9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FA8FF0-8702-4D2F-8F3B-EB7DCC393792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38125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C4C96-D7FD-4A88-8C96-5C9BC78542A9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10608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CAC273-C1F1-4317-9308-E40E96FB4C1C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2FE05A-F2EC-4876-88C7-74E1D0C15D77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7DD64D-AC83-4C54-B0F0-FC82285ECC9E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7CDEA0-A5C5-43FE-ADBB-3068057CD58E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42BCF9-9F7A-40FA-A13B-561C2FBB340B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209550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66B175-3A12-4677-87A0-E13EFC381B27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29</xdr:row>
      <xdr:rowOff>0</xdr:rowOff>
    </xdr:from>
    <xdr:ext cx="152400" cy="400050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53A66A-066E-4C82-BD67-33430AE83617}"/>
            </a:ext>
          </a:extLst>
        </xdr:cNvPr>
        <xdr:cNvSpPr>
          <a:spLocks noChangeAspect="1" noChangeArrowheads="1"/>
        </xdr:cNvSpPr>
      </xdr:nvSpPr>
      <xdr:spPr bwMode="auto">
        <a:xfrm>
          <a:off x="0" y="57626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27</xdr:row>
      <xdr:rowOff>0</xdr:rowOff>
    </xdr:from>
    <xdr:ext cx="152400" cy="210608"/>
    <xdr:sp macro="" textlink="">
      <xdr:nvSpPr>
        <xdr:cNvPr id="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9709B9-631C-4B9F-8C36-EF74FF18459C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38125"/>
    <xdr:sp macro="" textlink="">
      <xdr:nvSpPr>
        <xdr:cNvPr id="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3CBE00-C773-4C7F-AEF1-3A03FDF42EA9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09550"/>
    <xdr:sp macro="" textlink="">
      <xdr:nvSpPr>
        <xdr:cNvPr id="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81E8C8-FE86-40BA-9168-988818D9732E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20133"/>
    <xdr:sp macro="" textlink="">
      <xdr:nvSpPr>
        <xdr:cNvPr id="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C5830B-B7A8-4384-B0C1-FFAB7EC2476E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20133"/>
    <xdr:sp macro="" textlink="">
      <xdr:nvSpPr>
        <xdr:cNvPr id="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A835BE-4084-4D72-84D9-D19C1C56CBE8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20133"/>
    <xdr:sp macro="" textlink="">
      <xdr:nvSpPr>
        <xdr:cNvPr id="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B2AE0B-B8E3-48AD-8742-5A4C16D8AB16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3"/>
    <xdr:sp macro="" textlink="">
      <xdr:nvSpPr>
        <xdr:cNvPr id="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2CC293-74D1-4D05-A36D-7A68B00A8303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3"/>
    <xdr:sp macro="" textlink="">
      <xdr:nvSpPr>
        <xdr:cNvPr id="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7A1989-B3A9-4336-8C1B-C77AB656BC66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3"/>
    <xdr:sp macro="" textlink="">
      <xdr:nvSpPr>
        <xdr:cNvPr id="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37BE4D-B8AE-47E4-AA6A-7B80CE3DE90D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3"/>
    <xdr:sp macro="" textlink="">
      <xdr:nvSpPr>
        <xdr:cNvPr id="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56049E-3CEA-44BB-BF97-83AA89F2F317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3"/>
    <xdr:sp macro="" textlink="">
      <xdr:nvSpPr>
        <xdr:cNvPr id="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C2BF62-28C5-48D1-8CF9-F42C3BF7158F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582083"/>
    <xdr:sp macro="" textlink="">
      <xdr:nvSpPr>
        <xdr:cNvPr id="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9E9E4C-2E01-4C29-AF7D-01D35B888C0C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582083"/>
    <xdr:sp macro="" textlink="">
      <xdr:nvSpPr>
        <xdr:cNvPr id="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856CE1-39DA-43E2-9513-46AED2ED8A24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582083"/>
    <xdr:sp macro="" textlink="">
      <xdr:nvSpPr>
        <xdr:cNvPr id="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B39795-0B0A-43DB-986D-ACF6D1BE8CC6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582083"/>
    <xdr:sp macro="" textlink="">
      <xdr:nvSpPr>
        <xdr:cNvPr id="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41845E-751B-4698-81AC-AB8ADB2069B7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3"/>
    <xdr:sp macro="" textlink="">
      <xdr:nvSpPr>
        <xdr:cNvPr id="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F72F11-EE28-4015-A2B2-57757239814B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0"/>
    <xdr:sp macro="" textlink="">
      <xdr:nvSpPr>
        <xdr:cNvPr id="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21585D-DF30-4335-9B17-60E6B0E04DC9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0"/>
    <xdr:sp macro="" textlink="">
      <xdr:nvSpPr>
        <xdr:cNvPr id="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D20D9B-4502-44A6-AB6D-9BDDC2AD6920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0"/>
    <xdr:sp macro="" textlink="">
      <xdr:nvSpPr>
        <xdr:cNvPr id="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C3023D-2279-4523-A320-7011E56BD018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0"/>
    <xdr:sp macro="" textlink="">
      <xdr:nvSpPr>
        <xdr:cNvPr id="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5E9A43-7710-4DC9-9E22-EA616126DF72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0"/>
    <xdr:sp macro="" textlink="">
      <xdr:nvSpPr>
        <xdr:cNvPr id="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0C2E9F-F4AE-4038-8CB4-3B3375639BD8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02F855-C18F-446D-A973-D9AD01CCDAA5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766931-812F-4B76-A623-839ED85E5046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A24B78-7890-440F-8A32-42551240A428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2AC937-BE7B-481A-AFA4-813AFB7C1FCA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FE614B-CC1C-4FF0-B7DA-A7BB6726B24E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7C6031-C048-4227-86D2-3930EF16D6F8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DEBDF0-0548-4689-97CF-02B52D497F0E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A0EEC5-AAB2-47A9-AE0D-3B297471E72D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07B75F-BC4D-427D-9AB3-D0941DF19C47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91FAE3-5B1C-4296-8CE5-65D31A38BE2D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BF73D8-A128-4831-81DD-90E2E997C305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02E2A4-7432-4F91-8DA8-B2B6C78FAF0A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0B5A38-56AC-4606-9791-DDE817D71CF1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4A1F27-F048-4E6C-B2F4-5E79687F68CE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67D659-57FA-4C97-A7E4-742831795C5E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F7AEA3-D81F-4077-90E9-50A031AC2D8A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88A307-18E1-4621-89D9-F1BDBC52FCB3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D310A2-294A-4003-8978-9D3EA2C4DCEA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5C77DA-AEC9-40EE-BCFB-0844996F7187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0"/>
    <xdr:sp macro="" textlink="">
      <xdr:nvSpPr>
        <xdr:cNvPr id="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42CD90-05AC-495F-A3AE-572FDDCA5F9F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07E311-655B-471B-908B-AE97FC77C6B9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7AA7A8-4A8E-4AB9-BE28-C569221E77A6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3"/>
    <xdr:sp macro="" textlink="">
      <xdr:nvSpPr>
        <xdr:cNvPr id="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49FFFE-C95B-4016-A5CB-FE2F8342ECEF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B4FA9C-8DF5-488C-83F8-4A280ECC2BE0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09550"/>
    <xdr:sp macro="" textlink="">
      <xdr:nvSpPr>
        <xdr:cNvPr id="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8CF6D2-FD27-4E16-AED3-89C7745F6507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09550"/>
    <xdr:sp macro="" textlink="">
      <xdr:nvSpPr>
        <xdr:cNvPr id="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E64FCD-D6F0-47F1-9701-22F7A562DB22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28600"/>
    <xdr:sp macro="" textlink="">
      <xdr:nvSpPr>
        <xdr:cNvPr id="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E61019-F19E-4550-A45B-1073B897C070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3"/>
    <xdr:sp macro="" textlink="">
      <xdr:nvSpPr>
        <xdr:cNvPr id="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70F250-2AC1-4A64-A393-4AD57E632A45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38125"/>
    <xdr:sp macro="" textlink="">
      <xdr:nvSpPr>
        <xdr:cNvPr id="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EF616A-E752-4465-A434-FC3D48A2A10C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10608"/>
    <xdr:sp macro="" textlink="">
      <xdr:nvSpPr>
        <xdr:cNvPr id="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D48FFF-51E6-4969-B16F-0AB6D29F14C1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38125"/>
    <xdr:sp macro="" textlink="">
      <xdr:nvSpPr>
        <xdr:cNvPr id="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6E60BE-8178-4451-83A9-59B9A2D34D39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3"/>
    <xdr:sp macro="" textlink="">
      <xdr:nvSpPr>
        <xdr:cNvPr id="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1CEE46-3505-488B-A326-5B231191B475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47650"/>
    <xdr:sp macro="" textlink="">
      <xdr:nvSpPr>
        <xdr:cNvPr id="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A15DA4-ED10-4FE8-85BE-80D2F8701881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38125"/>
    <xdr:sp macro="" textlink="">
      <xdr:nvSpPr>
        <xdr:cNvPr id="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B46131-FD12-4924-B888-1D7839174376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10608"/>
    <xdr:sp macro="" textlink="">
      <xdr:nvSpPr>
        <xdr:cNvPr id="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73E7E4-205F-4227-99EA-8EC399490B9B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47650"/>
    <xdr:sp macro="" textlink="">
      <xdr:nvSpPr>
        <xdr:cNvPr id="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A96B1B-6615-438C-8BEE-2AF574439826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38125"/>
    <xdr:sp macro="" textlink="">
      <xdr:nvSpPr>
        <xdr:cNvPr id="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793B2C-0620-441D-A269-75068CD71EBF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38125"/>
    <xdr:sp macro="" textlink="">
      <xdr:nvSpPr>
        <xdr:cNvPr id="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4E8279-5079-4E8D-A1D4-23F4D0C4533C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10608"/>
    <xdr:sp macro="" textlink="">
      <xdr:nvSpPr>
        <xdr:cNvPr id="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82D3B8-E110-4FAD-9CE4-61168394F684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01109"/>
    <xdr:sp macro="" textlink="">
      <xdr:nvSpPr>
        <xdr:cNvPr id="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21B4EB-7B76-4687-9CB2-E1C806DD5FD4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67784"/>
    <xdr:sp macro="" textlink="">
      <xdr:nvSpPr>
        <xdr:cNvPr id="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1AD138-8B8A-4155-9C3D-9001D943E262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38125"/>
    <xdr:sp macro="" textlink="">
      <xdr:nvSpPr>
        <xdr:cNvPr id="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B2CE56-FF6F-4BC1-9595-F505216165C1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10608"/>
    <xdr:sp macro="" textlink="">
      <xdr:nvSpPr>
        <xdr:cNvPr id="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F77607-5F08-4BB7-9F44-D4E28127B1F3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20133"/>
    <xdr:sp macro="" textlink="">
      <xdr:nvSpPr>
        <xdr:cNvPr id="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77D738-B62B-4EA1-BF0A-7F6C272627D8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38125"/>
    <xdr:sp macro="" textlink="">
      <xdr:nvSpPr>
        <xdr:cNvPr id="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71ED00-AE50-4EE9-BDBD-58EB72FB4A13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10608"/>
    <xdr:sp macro="" textlink="">
      <xdr:nvSpPr>
        <xdr:cNvPr id="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1278B8-7519-4EB2-8152-149D6A4CAEC0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38125"/>
    <xdr:sp macro="" textlink="">
      <xdr:nvSpPr>
        <xdr:cNvPr id="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41820D-688F-467E-8DF3-8D594FE8FBC7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10608"/>
    <xdr:sp macro="" textlink="">
      <xdr:nvSpPr>
        <xdr:cNvPr id="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F66F8D-E9B8-4FCA-9AC5-93C90690AEFF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09550"/>
    <xdr:sp macro="" textlink="">
      <xdr:nvSpPr>
        <xdr:cNvPr id="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9935F7-70BA-4D1B-88E9-DFBD36B9C2C8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09550"/>
    <xdr:sp macro="" textlink="">
      <xdr:nvSpPr>
        <xdr:cNvPr id="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B9E8F57-25BD-40A1-95ED-3B0B68CB1FF3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00050"/>
    <xdr:sp macro="" textlink="">
      <xdr:nvSpPr>
        <xdr:cNvPr id="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76AEEF-41CD-4ECB-B487-69E9094DA88F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09550"/>
    <xdr:sp macro="" textlink="">
      <xdr:nvSpPr>
        <xdr:cNvPr id="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8C98DE-456E-4147-ADD3-B33388A097FD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209550"/>
    <xdr:sp macro="" textlink="">
      <xdr:nvSpPr>
        <xdr:cNvPr id="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352425-6ACB-4A93-AB24-BB790AEDC2DE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</xdr:row>
      <xdr:rowOff>0</xdr:rowOff>
    </xdr:from>
    <xdr:ext cx="152400" cy="400050"/>
    <xdr:sp macro="" textlink="">
      <xdr:nvSpPr>
        <xdr:cNvPr id="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304714-3C78-4CF8-BE5A-9FE3D27F2860}"/>
            </a:ext>
          </a:extLst>
        </xdr:cNvPr>
        <xdr:cNvSpPr>
          <a:spLocks noChangeAspect="1" noChangeArrowheads="1"/>
        </xdr:cNvSpPr>
      </xdr:nvSpPr>
      <xdr:spPr bwMode="auto">
        <a:xfrm>
          <a:off x="0" y="626745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10608"/>
    <xdr:sp macro="" textlink="">
      <xdr:nvSpPr>
        <xdr:cNvPr id="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3605B7-45B8-453E-B49A-3B328BA5A28F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38125"/>
    <xdr:sp macro="" textlink="">
      <xdr:nvSpPr>
        <xdr:cNvPr id="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E14F43-2B65-435E-9184-38B536E4D4E9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09550"/>
    <xdr:sp macro="" textlink="">
      <xdr:nvSpPr>
        <xdr:cNvPr id="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74F698-1315-420D-A1B6-B2DFABAB0105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20133"/>
    <xdr:sp macro="" textlink="">
      <xdr:nvSpPr>
        <xdr:cNvPr id="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0ED0E0-A9E2-43FB-88D8-4D5919651138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20133"/>
    <xdr:sp macro="" textlink="">
      <xdr:nvSpPr>
        <xdr:cNvPr id="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6D4EE0-E9CD-4A85-8518-22D8E9380E59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20133"/>
    <xdr:sp macro="" textlink="">
      <xdr:nvSpPr>
        <xdr:cNvPr id="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ACD156-B163-4156-A25A-B39804F59DFB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3"/>
    <xdr:sp macro="" textlink="">
      <xdr:nvSpPr>
        <xdr:cNvPr id="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AB9A07-9870-463E-A47D-87CB84D8781A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3"/>
    <xdr:sp macro="" textlink="">
      <xdr:nvSpPr>
        <xdr:cNvPr id="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25D6E1-7216-4299-989F-6ED1D811978E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3"/>
    <xdr:sp macro="" textlink="">
      <xdr:nvSpPr>
        <xdr:cNvPr id="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54987C-AA91-46CF-ACB2-93106FAA4B8A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3"/>
    <xdr:sp macro="" textlink="">
      <xdr:nvSpPr>
        <xdr:cNvPr id="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D0EA2F-335D-4F0F-8832-A776112F0E5D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3"/>
    <xdr:sp macro="" textlink="">
      <xdr:nvSpPr>
        <xdr:cNvPr id="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C74D40-86B8-42F1-9A15-79072E307401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3"/>
    <xdr:sp macro="" textlink="">
      <xdr:nvSpPr>
        <xdr:cNvPr id="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E00E9A-240B-48F4-AB88-A58F9DACCD99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E84D90-B665-4D14-A201-7C7EE6879307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92A328-307B-43B6-ADAD-9E3EC829F643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076F34-779E-4D94-B865-5828F7E31C1A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CE521F-0584-4D43-ACF2-D483BA691739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947021E-F397-4DB7-9C11-72054BDEC19F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CAA97F-2837-432D-B0FA-D8E3D033B96F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26884E-FB12-454F-BA67-9A985BB1FB2C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5673D0-6F70-4929-BB5C-4D2007981991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B01F78-1410-40DA-A498-E135C48E361A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F41DCF-6881-44D3-9A57-659D72580DB5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DCD5DB-3F80-4FB5-9E44-24970331CCA8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38C176-0581-46D5-BC20-C050F57D69EB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9E86D7-FBB9-428E-B834-F8B35E271066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6A88A1-F76A-4FAA-80AF-8C88733DD62C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01DD74-13EF-4E99-AE13-F7590750E133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F499E6-F71A-4B61-A147-E2504CAE62F5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954F35-CA41-44EB-AD21-AEB7437EE43A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E416BC-DA21-4845-AF48-8C06E9B2BD16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ABF51B-42EC-4A33-9BA4-2CDE0136A0C8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858DD5-5C0A-4481-8BFC-F0ECD84595A3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BF594D-0F00-4F73-B2C3-AE8DFAEA17E6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3"/>
    <xdr:sp macro="" textlink="">
      <xdr:nvSpPr>
        <xdr:cNvPr id="1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576467-EE9E-4F82-A64B-41B9195087BB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243A39-98EB-4FF2-A6A3-82667B946B32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09550"/>
    <xdr:sp macro="" textlink="">
      <xdr:nvSpPr>
        <xdr:cNvPr id="1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20E203-253B-4663-B74C-389356BE0B13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09550"/>
    <xdr:sp macro="" textlink="">
      <xdr:nvSpPr>
        <xdr:cNvPr id="1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2C9E6F-2219-438D-8F60-05AA13F2C363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28600"/>
    <xdr:sp macro="" textlink="">
      <xdr:nvSpPr>
        <xdr:cNvPr id="1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A95986-6EF1-492B-A400-EAA6508DA227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3"/>
    <xdr:sp macro="" textlink="">
      <xdr:nvSpPr>
        <xdr:cNvPr id="1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4E80C0-DAA3-4152-B6B3-8125E1662865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38125"/>
    <xdr:sp macro="" textlink="">
      <xdr:nvSpPr>
        <xdr:cNvPr id="1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F6AEAE-EF2A-4A74-9AC4-56839E26BB65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10608"/>
    <xdr:sp macro="" textlink="">
      <xdr:nvSpPr>
        <xdr:cNvPr id="1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DF7CFA-94C5-4421-88FC-97C491D1B278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38125"/>
    <xdr:sp macro="" textlink="">
      <xdr:nvSpPr>
        <xdr:cNvPr id="1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EEC8F8-6023-4459-838D-116A874D5909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3"/>
    <xdr:sp macro="" textlink="">
      <xdr:nvSpPr>
        <xdr:cNvPr id="1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292955-C0DB-4F2E-89BF-566CC474B869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47650"/>
    <xdr:sp macro="" textlink="">
      <xdr:nvSpPr>
        <xdr:cNvPr id="1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A45319-2A5A-4445-B335-E06F1B4B33AB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38125"/>
    <xdr:sp macro="" textlink="">
      <xdr:nvSpPr>
        <xdr:cNvPr id="1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BEDCD3-44A3-4286-A929-FB1E5288D4B6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10608"/>
    <xdr:sp macro="" textlink="">
      <xdr:nvSpPr>
        <xdr:cNvPr id="1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E94A28-11F7-47F7-B653-D5DECB7B849C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47650"/>
    <xdr:sp macro="" textlink="">
      <xdr:nvSpPr>
        <xdr:cNvPr id="1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A3EFAE-0B08-4265-9B35-35362804724B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38125"/>
    <xdr:sp macro="" textlink="">
      <xdr:nvSpPr>
        <xdr:cNvPr id="1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F31064-916E-4138-B804-7C7CE9B0199D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38125"/>
    <xdr:sp macro="" textlink="">
      <xdr:nvSpPr>
        <xdr:cNvPr id="1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29BAFE-B9A3-4739-A2AD-2EADACA79FCF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10608"/>
    <xdr:sp macro="" textlink="">
      <xdr:nvSpPr>
        <xdr:cNvPr id="1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A21820-C775-4E31-ADE8-0F76EE5C1FFD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01109"/>
    <xdr:sp macro="" textlink="">
      <xdr:nvSpPr>
        <xdr:cNvPr id="1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ECEC98-7EB3-42DD-A089-6511C88244ED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67784"/>
    <xdr:sp macro="" textlink="">
      <xdr:nvSpPr>
        <xdr:cNvPr id="1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969101-3D1D-42B8-8782-0A7E07E034A9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38125"/>
    <xdr:sp macro="" textlink="">
      <xdr:nvSpPr>
        <xdr:cNvPr id="1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704647-7B29-4868-B72A-E029CE3F9580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10608"/>
    <xdr:sp macro="" textlink="">
      <xdr:nvSpPr>
        <xdr:cNvPr id="1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02884D-2C89-4A55-917F-35F0EFDEDECC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20133"/>
    <xdr:sp macro="" textlink="">
      <xdr:nvSpPr>
        <xdr:cNvPr id="1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DBB0A4-A196-493B-B031-E75F5FDF2A6D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38125"/>
    <xdr:sp macro="" textlink="">
      <xdr:nvSpPr>
        <xdr:cNvPr id="1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8CC61C-592F-4CED-A592-05321375548A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10608"/>
    <xdr:sp macro="" textlink="">
      <xdr:nvSpPr>
        <xdr:cNvPr id="1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0FCEC2-9C13-4BBE-B9BD-4D5B854F728F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38125"/>
    <xdr:sp macro="" textlink="">
      <xdr:nvSpPr>
        <xdr:cNvPr id="1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E3B8C4-3A79-4863-85A7-4BB4352B7B4C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10608"/>
    <xdr:sp macro="" textlink="">
      <xdr:nvSpPr>
        <xdr:cNvPr id="1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17F3ED-DC52-4178-81ED-D62EB497CD6F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09550"/>
    <xdr:sp macro="" textlink="">
      <xdr:nvSpPr>
        <xdr:cNvPr id="1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D71EEA-269B-4319-97F8-E2C71CF7B359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09550"/>
    <xdr:sp macro="" textlink="">
      <xdr:nvSpPr>
        <xdr:cNvPr id="1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C6A712-B717-4FED-9538-2559B2AC44CE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00050"/>
    <xdr:sp macro="" textlink="">
      <xdr:nvSpPr>
        <xdr:cNvPr id="1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0DC332-C451-4847-A641-4D83A2699492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09550"/>
    <xdr:sp macro="" textlink="">
      <xdr:nvSpPr>
        <xdr:cNvPr id="1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0A3F08-CF98-4AB0-BDD9-799D19D5E600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209550"/>
    <xdr:sp macro="" textlink="">
      <xdr:nvSpPr>
        <xdr:cNvPr id="1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9838A9-6993-4918-914F-1839AE78C9D4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30</xdr:row>
      <xdr:rowOff>0</xdr:rowOff>
    </xdr:from>
    <xdr:ext cx="152400" cy="400050"/>
    <xdr:sp macro="" textlink="">
      <xdr:nvSpPr>
        <xdr:cNvPr id="1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1E1C80-91CD-45C2-B925-1034FD377A4A}"/>
            </a:ext>
          </a:extLst>
        </xdr:cNvPr>
        <xdr:cNvSpPr>
          <a:spLocks noChangeAspect="1" noChangeArrowheads="1"/>
        </xdr:cNvSpPr>
      </xdr:nvSpPr>
      <xdr:spPr bwMode="auto">
        <a:xfrm>
          <a:off x="0" y="686752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1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45898A-B008-4203-B603-7D12101A41BA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1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01EE84-3F6F-4CB3-A827-BA4C0D96E539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1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AA6850-00ED-477F-8D57-6E151DE8ED29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1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0B60FF-359D-4A16-8B8F-8F7C80B9794D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1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EBD085-66C2-469E-81E1-1726D3D4AE0D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1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528F34-6EB4-4969-899A-6BEAAB80390B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9939C3-8C56-488A-9B1E-94BF6F8208C9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D9D1F7-8354-4997-9CD8-C9A35405C1F8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D09694-CC07-49A5-B9F2-ACA79EA2E5BF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EDB2DF-968E-4E09-83AC-FE92FE786D99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87A38E-91F4-4BAA-9995-9132D4764F32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2B9304-7BBE-48EB-ABC1-296471263463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A09C4A-5FAF-490A-833C-ACF773563094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242C15-CE28-4BC6-93EF-37E8BE43BB04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73662D-270D-4E52-B75C-FA67260DC89D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7B949A-5137-4406-8A53-311B3DF2670F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4797E2-856F-4336-AA61-107F83CDFBA4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8D13CC-268A-46D6-9ADD-D179944382DA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413195-AB5A-443C-B3FF-10788AFDC764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AF9697-479F-4058-ABF0-EBD9CC1BE2EB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88E253-C312-4DE9-B4E7-78CC980DFB4A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6D79F7-35C7-4B56-B343-D70D2A33F6EF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9C95ED-705D-46E3-9823-D789D541C771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2A7C4D-6F6F-4C5A-A28B-AF3C8F478ED6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1B1089-ACD8-49B0-AEDB-96F253FC0D97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163105-DEDD-4C2B-A55C-DD7EDE0466D4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87705C-6E11-4139-BB66-5176A65485F0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E9F81C-CB33-4D2C-AD0F-BBCE7CD38721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4A9431-64A9-4792-B154-05D03A7628EF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59FFC6-94F2-4DDD-8C0A-12CFFA2BB0C4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A2AB4D-45AC-4E07-9CFF-0AF375B797D4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211F16-5C26-4946-9C87-F71420B97C53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6ED579-6FF8-466C-BAAE-9C4A40C1BEF7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0E0951-B026-4BBB-8A8B-CF1B7BE3D5A7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3B1214-9D35-41D5-A1BE-B6E4456FEC29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1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BA7799-A456-49A6-8465-2EF3B3F03AF2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1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2CD158-E58C-4197-BB42-E7101A40DAE0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8600"/>
    <xdr:sp macro="" textlink="">
      <xdr:nvSpPr>
        <xdr:cNvPr id="1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D7B41A-3E61-4850-B423-324B088ABB2F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F5184F-7EDD-432B-94B1-CA24EC337511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1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79F641-4366-40CA-88B8-79CC9BC99E49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1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535B6C-16B4-4282-A18C-D867FFDB637C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1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1BDC36-9161-46CC-A739-96FE2563943D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3"/>
    <xdr:sp macro="" textlink="">
      <xdr:nvSpPr>
        <xdr:cNvPr id="1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FE9A0D-157A-47F6-AC26-D424FD9FA3FB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1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79A0F1-2AE7-4FBD-B6F1-461E0122ACAA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1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7E5B60-E0EE-470D-837C-0EC010129747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1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896D49-F278-4162-96E5-89EBA3D08D14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47650"/>
    <xdr:sp macro="" textlink="">
      <xdr:nvSpPr>
        <xdr:cNvPr id="1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CD3A8D-256F-48A8-BDBD-FC8B06C65342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1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78FBA7-E241-4EE7-B969-474034056671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1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77C680-D465-44E3-A921-0FC5EEB3B91F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1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EA899A-DBF3-42D8-909F-5B05E660DC84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1109"/>
    <xdr:sp macro="" textlink="">
      <xdr:nvSpPr>
        <xdr:cNvPr id="1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0F0BC5-3AB3-4D67-AE5E-268F0F94D111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67784"/>
    <xdr:sp macro="" textlink="">
      <xdr:nvSpPr>
        <xdr:cNvPr id="1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4EBA32-27FE-47ED-BB37-5A6B2A7C8734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1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9F58D1-CB53-4A2F-A07B-5D96DFD91D30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1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60C178-61B6-4065-8402-76A9F881C17C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20133"/>
    <xdr:sp macro="" textlink="">
      <xdr:nvSpPr>
        <xdr:cNvPr id="1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94A056-923D-424B-8D9B-4C75D16E86CE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1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7A2D53-B314-427B-97ED-49C0982DF5F9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1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FA8FF0-8702-4D2F-8F3B-EB7DCC393792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38125"/>
    <xdr:sp macro="" textlink="">
      <xdr:nvSpPr>
        <xdr:cNvPr id="1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C4C96-D7FD-4A88-8C96-5C9BC78542A9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10608"/>
    <xdr:sp macro="" textlink="">
      <xdr:nvSpPr>
        <xdr:cNvPr id="2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CAC273-C1F1-4317-9308-E40E96FB4C1C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2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2FE05A-F2EC-4876-88C7-74E1D0C15D77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2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7DD64D-AC83-4C54-B0F0-FC82285ECC9E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2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7CDEA0-A5C5-43FE-ADBB-3068057CD58E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2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42BCF9-9F7A-40FA-A13B-561C2FBB340B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209550"/>
    <xdr:sp macro="" textlink="">
      <xdr:nvSpPr>
        <xdr:cNvPr id="2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66B175-3A12-4677-87A0-E13EFC381B27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28</xdr:row>
      <xdr:rowOff>0</xdr:rowOff>
    </xdr:from>
    <xdr:ext cx="152400" cy="400050"/>
    <xdr:sp macro="" textlink="">
      <xdr:nvSpPr>
        <xdr:cNvPr id="2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53A66A-066E-4C82-BD67-33430AE83617}"/>
            </a:ext>
          </a:extLst>
        </xdr:cNvPr>
        <xdr:cNvSpPr>
          <a:spLocks noChangeAspect="1" noChangeArrowheads="1"/>
        </xdr:cNvSpPr>
      </xdr:nvSpPr>
      <xdr:spPr bwMode="auto">
        <a:xfrm>
          <a:off x="0" y="646747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2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EEAF2E-D9FE-4E4C-B454-79D17224535D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2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7A1ED7-83A6-4EAA-ACA0-69B784B5C3D9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2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CD6AEA-0500-45B8-8512-F7DCFBF14818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2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913BFC-810E-4B97-B128-0D81EE202FE2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2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5EE9E2-EDC5-4AC2-966C-F50C1E2F0E0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2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B81C8F-6A33-4B9C-8583-D1EFB67BD66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404464-721A-494F-80ED-DFBC1E986543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547B6A-2926-4A59-A8C6-3A87E4360B05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39423F-8D17-4CF8-87EB-C20898BE459C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828E39-305B-4725-B117-192A265846C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522F14-9E02-4214-8520-48D718E05F5B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582083"/>
    <xdr:sp macro="" textlink="">
      <xdr:nvSpPr>
        <xdr:cNvPr id="2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9798B2-D9AA-4654-8690-FC110280DBA1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582083"/>
    <xdr:sp macro="" textlink="">
      <xdr:nvSpPr>
        <xdr:cNvPr id="2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EC1F3C-EFC5-42B1-9795-C6092EA695B9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582083"/>
    <xdr:sp macro="" textlink="">
      <xdr:nvSpPr>
        <xdr:cNvPr id="2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608896-A60E-485D-AEAB-26C80B004C73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582083"/>
    <xdr:sp macro="" textlink="">
      <xdr:nvSpPr>
        <xdr:cNvPr id="2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DC631C-D754-4827-BCD7-7EBAC936920B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5820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D4A07A-A39C-4AD2-AD9B-9C9D67794D43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0"/>
    <xdr:sp macro="" textlink="">
      <xdr:nvSpPr>
        <xdr:cNvPr id="2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FA6269-8978-4FE9-AEBF-D6DCCD2BCB35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0"/>
    <xdr:sp macro="" textlink="">
      <xdr:nvSpPr>
        <xdr:cNvPr id="2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ACBA03-0769-4181-9D84-CA31C4D2BF2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0"/>
    <xdr:sp macro="" textlink="">
      <xdr:nvSpPr>
        <xdr:cNvPr id="2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97AD0A-0143-4E66-AA5F-9AFF126EDA4D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0"/>
    <xdr:sp macro="" textlink="">
      <xdr:nvSpPr>
        <xdr:cNvPr id="2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C59D13-5B72-4FAA-AE67-68D129C5FAE2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0"/>
    <xdr:sp macro="" textlink="">
      <xdr:nvSpPr>
        <xdr:cNvPr id="2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AF55E9-A220-40F1-A0E8-E263E378D667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A987B5-7724-47C4-93F4-320E4DAF8DE3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377252-5C54-48AA-B569-09D5E2EF1B4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AB2248-9076-4D8B-A3CC-A17C7067DEB1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D6B4AB-EE3D-4301-AC56-DE87292BC0B4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23754C-79E7-4378-B61B-6090263EFA57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5ED2E9-44E9-4C36-836C-238821E98ED7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E0B5A90-16E1-4594-8004-5BFBA33734A5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44C398-4391-4D82-8865-39563C601EF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E52C0A-0AF8-43F9-B4BA-0D0A324C124A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C82031-745D-4B69-8A31-00B3886F4529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30791B-079E-42A2-B2B6-522E1B55301B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C080AE-DE48-47F0-99D8-19656CC4C4EF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01D346-E7C7-4E20-A5B6-CFBDCE3A20F0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732EA0-DFB0-4107-A7AA-69795B81EB23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899CFA-57E8-40AE-B144-1A9ACDA4DD17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478768-78CC-407E-94D7-723E41984D7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D1CFF2-FDA0-49D8-8B3E-44E380E2D98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D4B7D6-FF7E-4420-8673-70CFFBE01681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163ABC-9D0A-437F-B4BD-C74AF1DC11DA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0"/>
    <xdr:sp macro="" textlink="">
      <xdr:nvSpPr>
        <xdr:cNvPr id="2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847BFA-5C93-422B-95E2-C48C3B477B8B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2B1AFC-67BC-4507-B756-6D3328687A2D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DDCC20-007D-401B-82D9-E3C8A738AF91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A49B76-7C92-4091-A01A-14CA23192088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D469A5-0E55-43AF-8863-9341EE6B82CF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2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E61EA4-0A40-4188-B32E-442139D738F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2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3B62F5-86AF-451B-B6D2-304D099CEC6A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2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7B100F-B56C-4B77-B565-5CCEE01D53BA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54355F-2738-4689-BCCD-1C65133D9ABB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2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ECCB35-E38F-404C-BA26-8C452E05ECF1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2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5C39B1-9BC3-488F-9461-68596F2A50E1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2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D8DD0A-CCC3-4C42-8A9A-F03BEFC15537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13D5D8-19C0-4047-8627-4F73258CEB6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2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DAB45B-3926-4DB9-BD56-6A1B1416C65F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2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5B6EB6-1B2A-4CFD-ACB2-C13AB6F4A6E8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2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CD9F4D-8B6B-4B3A-9776-DA00A9FC8A59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2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6F10E1-FB7E-4CE0-94BB-37587190BACC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2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0C4256-CA7B-43E1-97DA-EEA91DB0A6F9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2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1828E0-9730-4A3A-8B80-06864AD5D049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2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E10102-96E6-4684-9C4A-2FD7212A4D24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01109"/>
    <xdr:sp macro="" textlink="">
      <xdr:nvSpPr>
        <xdr:cNvPr id="2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E9C44E-F16A-4915-9CB3-6AF72946C007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592B06-C34A-4F0F-A165-6D672B8521F5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2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B60A9E-D1A0-44B2-99F2-D625BF8346A3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2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351C3B-BF8E-424B-B76A-A6724FA633C7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2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69C9FB-ABF4-4413-A26A-33A2A48540AA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2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4F20CF-2182-487F-83A0-D7E75E9DB596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2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8077A5-3C00-4942-9649-1C2B2F7D7F47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2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0295B2-474E-422F-88B2-E874AC3DF38E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2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B762AF-FF99-4DEC-8523-FD37C096CA59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2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AF1267-535D-4958-B5E7-2BD27FFEE3E1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2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479715-ECEC-4028-9E50-E15B30961C1B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00050"/>
    <xdr:sp macro="" textlink="">
      <xdr:nvSpPr>
        <xdr:cNvPr id="2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55CF56-BADE-42A4-9A6E-E2E6BF53B518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2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7E8351-CE16-4C48-B015-EA5258065B29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2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F93CF7-B430-48E2-901D-902F797A49A3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00050"/>
    <xdr:sp macro="" textlink="">
      <xdr:nvSpPr>
        <xdr:cNvPr id="2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F87F7C-667A-4CDD-AC7C-2DF9B9394D6B}"/>
            </a:ext>
          </a:extLst>
        </xdr:cNvPr>
        <xdr:cNvSpPr>
          <a:spLocks noChangeAspect="1" noChangeArrowheads="1"/>
        </xdr:cNvSpPr>
      </xdr:nvSpPr>
      <xdr:spPr bwMode="auto">
        <a:xfrm>
          <a:off x="0" y="74295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2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813FC5-B011-48BE-901B-FB146297B0A6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2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CCDFD9-E31E-4BE7-997F-2BB524756C99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2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35689B-0D82-4565-ABFA-73C470C94996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2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F01567-F7C9-40AD-AB64-4BFD1D525595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2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EB5F29-F997-42DA-B40D-03CCD80B4B32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2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2768C2-B8E9-47FA-AC91-BDC76C6577A0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1A0143-6815-4D14-A3EB-8F5F024D828B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289B5A-8AD0-4255-A8CA-58347CE5E0F9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2558B8-AC89-45E6-897F-3C33A3F93754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4AF023-EACE-479D-8B24-28E863FAD84D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D69850-7A6C-456D-92F9-784B556D6667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2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336998-1AB2-4177-9A56-70EE207AD4DC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63E6AC-E06B-4286-AC23-5564671D45C1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07CF93-D506-4A22-903E-86083956EB87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47A101-4906-4E65-97FF-D0F7A4345E1C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29FC10-21C3-44E2-B5C0-84B8FEA2542A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CBAC02-01B9-4D2B-AFFD-B6B28F630849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2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60E857-BD63-43A7-BD76-A7A81A190ECF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71CBA07-CC0C-4991-8C7B-CCB2B6573E80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18B263-44F8-4EF0-96EF-59F7C15271B9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E6AE4F-554D-4348-9464-3E8F84E5DC33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1FCFD5-816B-4838-8889-4E80968B0660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441570-89AA-4B6B-B9F1-B116D13E3CCC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70C1FC-47B6-4CBE-8B55-7F900B98A528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05D087-944B-4327-8E5F-B7BBBC56E25F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6C3964-6A65-4B1A-A1A1-7C308F53C6DA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05A570-DAEB-4C78-A726-7A2FAB0DDE96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3ACF65-8F45-48BF-9511-C7B30826EFB0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AD32F3-9D87-4B4A-8558-66795C910EE2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345B21-AA84-4105-80D3-8E0B0B7B9850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1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1C639C-D21C-40BE-9D9F-E796C077160E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1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15878F-B97C-427D-8D12-4F3B020E7E7C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1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0302B9-8520-40D8-A60F-983EDB296BA6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1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C25D09-D746-4308-9E38-D10579A32F7E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1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2797FC-AC33-4F72-B122-16FF81618AB8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31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C99822-66EE-445A-A483-A1B8300D565A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31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79AD8EE-628D-4022-8301-CD6D7C81A5C6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31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1394BF-ED66-406D-B5CD-08708AED8E74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2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C885E4-0E88-4140-A75C-DB64A08FEA56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2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EF367A-E444-485D-93C4-51A9CD105DFC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32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E5F329-B073-4511-A9D2-C4B370BA67D1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2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BD59B0-B5B4-4D39-BA0F-C60F9F47BE52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2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E8AA9D-2C2B-48E9-89AA-FEDB629632DA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32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FD8707-3063-404F-BA8D-9981ED1C82FA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2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CB375D-477F-40C1-B419-124476988707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32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DC52F2-0666-4C9A-A3C1-EFBC0AFA9385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32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BC4874-A30B-4C48-A0C3-DBA27052D4FE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2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B1AC99-8F15-4C22-B37A-9ADF0FFE8465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3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58F8D6-F091-48D7-9BC3-2E53BB71CF27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33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7DD07D-B68F-4FB5-A005-AF412F6AD979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01109"/>
    <xdr:sp macro="" textlink="">
      <xdr:nvSpPr>
        <xdr:cNvPr id="33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8FC012-2CB9-4B81-A57A-3A75F255A4A0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3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A6524C-8652-4183-9F1C-B2EDB4D1ABF8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3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988EB9-5260-4D3C-A800-9140B718DD17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33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C27E43-C616-4E66-AA20-D67FA2D2F89F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33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91EE86-3534-404A-83F8-599106F2B67A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3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4150E9-CCFC-4624-AC41-0B2CC7014F4D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33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7904A8-905C-4D28-94C1-BC4BE5BC8903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3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2C7B0A-0500-4616-87A8-18AC857DD92A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34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A64C0E-60E4-4585-B450-6BBBAB8D11EB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34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E9EF57-05E5-49E5-9521-95A34DA01494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34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ED4A1D-C72F-4D8F-B748-12CD5D9F1DE4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00050"/>
    <xdr:sp macro="" textlink="">
      <xdr:nvSpPr>
        <xdr:cNvPr id="34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349EA6-F791-4ADB-8E06-3F0BE6F5D2C2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34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5A8D4F-A8B6-4AAC-AF36-1C11CD798E60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34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87AD15-E099-4BD6-85A5-F55C851CA0D0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00050"/>
    <xdr:sp macro="" textlink="">
      <xdr:nvSpPr>
        <xdr:cNvPr id="34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D2CE28-4351-4307-9E3E-D9872681D1B5}"/>
            </a:ext>
          </a:extLst>
        </xdr:cNvPr>
        <xdr:cNvSpPr>
          <a:spLocks noChangeAspect="1" noChangeArrowheads="1"/>
        </xdr:cNvSpPr>
      </xdr:nvSpPr>
      <xdr:spPr bwMode="auto">
        <a:xfrm>
          <a:off x="0" y="8153400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34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650AA6-A9EF-4CFA-B027-864F52B28E4E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4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E1F5C8-358D-4EC1-A8EC-507C26F2FA8C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34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E1AC50-2484-4AA9-8B2E-2C7E12FFEB18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35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224F0C-A929-4020-97AE-285D09A788CC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35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5AE38E-118C-4E34-9663-6D0DA4C599E9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35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48B172-4F07-4F38-ABC6-7CB12C304A25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5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C0494F-F841-42A7-AF1E-707957480D29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5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0F0E6D-504A-474A-8CB2-6DF32B589B10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5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2CEC1E-21F2-4C6C-B779-A4A1A8C6AE60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5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5569B0-1B88-41F9-B020-9AE2502A6185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5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D1F99C-D656-4FBA-AF2C-A58FBBCC68E6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5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441BD6-E203-4C96-A146-2593B33A7942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5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7FE335B-98B5-4719-B88D-7E586ECAD293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6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A8F38B-B15D-4741-8662-51EEC421D435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6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67BC0C-BDB0-4B1D-87A0-06BF64F40549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6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34CD78-3033-4BBC-847C-AA1E9EE9A2FF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6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1C22D0-A9E4-4D8F-A24C-8B7592D1C474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6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FAF39D-2B89-46CF-B514-CD88D42474A4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6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AB403B-46DF-47C8-84D6-AB7E93A6AC2B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6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55DD1F-2C80-4631-8DDB-D4F05C78CA49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6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4913F9-6B33-4442-A7D5-D9345C5C116B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6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4B6CA6-46A1-4BCB-B3D1-66B5A4AAA1AD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6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C7C4E9-07A1-4E4B-8362-B3CCC1CE4AB8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7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77BE75-B935-4A92-BCA8-7DFC9E0B722A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7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E8717C-6E35-4B12-9F52-B56206AB98D6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7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90C1FB-4958-4F3B-92DE-B5C6E1EAF58A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7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96645D-686A-4D56-BFB5-D15B99BC65D4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7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5C4461-8E8D-4982-91D5-38AD4DADA3B9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7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CE3BAE-D4CE-4400-89CF-40646E903169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7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069BC1-9F7A-4120-AA2E-E150CB673F2E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7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0C3428-75BF-47DC-BB9B-2EED6A17F1DB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7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63257C-B768-4E40-9B26-0AEF82220D51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7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B70F60-1823-4D8E-AE55-EBEC67A405C0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8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399733-527D-479C-8A42-4AB43915AB89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8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F0C697-A14F-47B2-B3BF-C9D5E376C742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38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6C48C3-C74C-4DC2-84A3-75094670944B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38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2AB0AC-B3A2-4273-8256-3A4A176AE6BF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8600"/>
    <xdr:sp macro="" textlink="">
      <xdr:nvSpPr>
        <xdr:cNvPr id="38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AF9626-F6A0-4ADF-8D8E-F66E7FAC5B01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8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560404-7447-45E3-A1E7-1EBC3AD42A94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8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E68BEF-D7F7-4263-A04F-822D278DF66C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38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DCF3C0-3CD3-4F7B-A864-4D4A0EB9EE97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8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5CEB8A-324E-4FAD-B67C-10F2D902FE8F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3"/>
    <xdr:sp macro="" textlink="">
      <xdr:nvSpPr>
        <xdr:cNvPr id="38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B3DA9E-D2A9-4F88-B8A3-956F13CCF5D4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39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14304B-541F-4F9F-8AA7-4ADF0DDA91DB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9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AAFE2B-195B-4C28-9DFA-172B42E90BBE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39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02162B-978F-4170-8BB0-863C6303E55E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47650"/>
    <xdr:sp macro="" textlink="">
      <xdr:nvSpPr>
        <xdr:cNvPr id="39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96F955-ADD7-49F2-ACFD-7644201CB9CF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9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475238-2649-440E-825D-E13328E77FA0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9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6832A6-9659-4740-9B81-415144FC1CBC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39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A3CF88-A930-471C-88D9-E2D7C9392C6B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01109"/>
    <xdr:sp macro="" textlink="">
      <xdr:nvSpPr>
        <xdr:cNvPr id="39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00B41F-6BF7-41AB-99CC-0976131EDE05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01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67784"/>
    <xdr:sp macro="" textlink="">
      <xdr:nvSpPr>
        <xdr:cNvPr id="39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A22636-277D-419C-9B16-9529FD6F715B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67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39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748CFB-F498-47A0-91B0-A697FC2ED568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40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AA067C-A3BF-4FA1-AC90-341002065B7D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20133"/>
    <xdr:sp macro="" textlink="">
      <xdr:nvSpPr>
        <xdr:cNvPr id="40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3CB1AA-914A-4149-877A-8B425367405F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20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402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46251C-CFB7-49FD-BFA3-17D8E05AEB1E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403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1867CD-9920-4845-8C1E-13810E839084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38125"/>
    <xdr:sp macro="" textlink="">
      <xdr:nvSpPr>
        <xdr:cNvPr id="404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B7711C-64AC-4A90-890D-9DD5AF47D880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10608"/>
    <xdr:sp macro="" textlink="">
      <xdr:nvSpPr>
        <xdr:cNvPr id="405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84F55C-9EE5-43B9-8AB6-0E62D061E1E6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10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406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BCF342-59B9-4CA2-A9CD-A43BB309247D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407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A5A2D6-289E-4F50-A2C3-3C81201DF7B7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00050"/>
    <xdr:sp macro="" textlink="">
      <xdr:nvSpPr>
        <xdr:cNvPr id="408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2B9770-3D6C-4D14-8504-1C837705FE90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409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8F7547-A119-429E-9B54-C1324CD39F22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209550"/>
    <xdr:sp macro="" textlink="">
      <xdr:nvSpPr>
        <xdr:cNvPr id="410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060C65-33C1-42B1-901C-230603FB0FDE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31</xdr:row>
      <xdr:rowOff>0</xdr:rowOff>
    </xdr:from>
    <xdr:ext cx="152400" cy="400050"/>
    <xdr:sp macro="" textlink="">
      <xdr:nvSpPr>
        <xdr:cNvPr id="411" name="frm1:j_id722:33:j_id726" descr="http://www.chip.gov.co/schip_rt/estilos/css/chip/css-images/tree_nav_top_open_no_siblings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4506D5-D6D0-46B5-9BD3-17BE43B93588}"/>
            </a:ext>
          </a:extLst>
        </xdr:cNvPr>
        <xdr:cNvSpPr>
          <a:spLocks noChangeAspect="1" noChangeArrowheads="1"/>
        </xdr:cNvSpPr>
      </xdr:nvSpPr>
      <xdr:spPr bwMode="auto">
        <a:xfrm>
          <a:off x="0" y="7610475"/>
          <a:ext cx="1524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628650</xdr:colOff>
      <xdr:row>1</xdr:row>
      <xdr:rowOff>9525</xdr:rowOff>
    </xdr:to>
    <xdr:pic>
      <xdr:nvPicPr>
        <xdr:cNvPr id="2" name="Imagen 28" descr="http://cundinamarca.siacontralorias.gov.co/common/PuntoGrisClaro.gif">
          <a:extLst>
            <a:ext uri="{FF2B5EF4-FFF2-40B4-BE49-F238E27FC236}">
              <a16:creationId xmlns:a16="http://schemas.microsoft.com/office/drawing/2014/main" id="{95D8C6BA-A6F9-474A-BB07-11F2172FB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0"/>
          <a:ext cx="628650" cy="95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OneDrive%20-%20Escuela%20Superior%20de%20Administraci&#243;n%20Publica/IDUVI%202025/7.%20INFORMES/1.%20CONTRALORIA%20CUNDINAMARCA/F07%20GASTOS/anexo%20ejecucion%20de%20gastos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621">
          <cell r="W621">
            <v>470.374326</v>
          </cell>
        </row>
        <row r="622">
          <cell r="W622">
            <v>5325.93298865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tabSelected="1" workbookViewId="0">
      <selection activeCell="P9" sqref="P9"/>
    </sheetView>
  </sheetViews>
  <sheetFormatPr baseColWidth="10" defaultRowHeight="15" x14ac:dyDescent="0.25"/>
  <sheetData>
    <row r="2" spans="1:13" ht="17.25" x14ac:dyDescent="0.25">
      <c r="A2" s="41" t="s">
        <v>85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7.25" x14ac:dyDescent="0.25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5.75" x14ac:dyDescent="0.25">
      <c r="A4" s="43" t="s">
        <v>86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x14ac:dyDescent="0.25">
      <c r="A5" s="44" t="s">
        <v>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ht="27" x14ac:dyDescent="0.25">
      <c r="A6" s="15" t="s">
        <v>2</v>
      </c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5" t="s">
        <v>10</v>
      </c>
      <c r="J6" s="15" t="s">
        <v>11</v>
      </c>
      <c r="K6" s="15" t="s">
        <v>12</v>
      </c>
      <c r="L6" s="15" t="s">
        <v>13</v>
      </c>
      <c r="M6" s="15" t="s">
        <v>14</v>
      </c>
    </row>
    <row r="7" spans="1:13" x14ac:dyDescent="0.25">
      <c r="A7" s="16" t="s">
        <v>15</v>
      </c>
      <c r="B7" s="17">
        <f>B8+B12+B14+B18+B25+B31</f>
        <v>10016.138326999999</v>
      </c>
      <c r="C7" s="17">
        <f t="shared" ref="C7:D7" si="0">C8+C12+C14+C18+C25+C31</f>
        <v>17996.905776929998</v>
      </c>
      <c r="D7" s="17">
        <f t="shared" si="0"/>
        <v>4432.2435029999997</v>
      </c>
      <c r="E7" s="17">
        <f>E8+E12+E14+E18+E25+E31</f>
        <v>23580.800600930001</v>
      </c>
      <c r="F7" s="17">
        <f>F8+F12+F14+F18+F25+F31</f>
        <v>13564.66227393</v>
      </c>
      <c r="G7" s="18" t="e">
        <f>+E7/$E$6</f>
        <v>#VALUE!</v>
      </c>
      <c r="H7" s="17">
        <f>H8+H12+H14+H18+H25+H31</f>
        <v>14562.539312139999</v>
      </c>
      <c r="I7" s="19" t="e">
        <f>+H7/$H$6</f>
        <v>#VALUE!</v>
      </c>
      <c r="J7" s="17">
        <f>J8+J12+J14+J18+J25+J31</f>
        <v>10390.69091214</v>
      </c>
      <c r="K7" s="17">
        <f>K8+K12+K14+K18+K25+K31</f>
        <v>9660.578011489999</v>
      </c>
      <c r="L7" s="17">
        <f>E7-H7</f>
        <v>9018.2612887900013</v>
      </c>
      <c r="M7" s="18">
        <f>H7/E7</f>
        <v>0.61755915579752063</v>
      </c>
    </row>
    <row r="8" spans="1:13" ht="15.75" x14ac:dyDescent="0.25">
      <c r="A8" s="20" t="s">
        <v>16</v>
      </c>
      <c r="B8" s="21">
        <f>SUM(B9:B11)</f>
        <v>4897.2519829999992</v>
      </c>
      <c r="C8" s="21">
        <f>SUM(C9:C11)</f>
        <v>1382.961159</v>
      </c>
      <c r="D8" s="21">
        <f>SUM(D9:D11)</f>
        <v>582.96115899999995</v>
      </c>
      <c r="E8" s="21">
        <f>E9+E10+E11</f>
        <v>5697.2519830000001</v>
      </c>
      <c r="F8" s="21">
        <f t="shared" ref="F8:F32" si="1">E8-B8</f>
        <v>800.00000000000091</v>
      </c>
      <c r="G8" s="18" t="e">
        <f t="shared" ref="G8:G32" si="2">+E8/$E$6</f>
        <v>#VALUE!</v>
      </c>
      <c r="H8" s="21">
        <f>SUM(H9:H11)</f>
        <v>5224.9097564900003</v>
      </c>
      <c r="I8" s="19" t="e">
        <f t="shared" ref="I8:I32" si="3">+H8/$H$6</f>
        <v>#VALUE!</v>
      </c>
      <c r="J8" s="21">
        <f>SUM(J9:J11)</f>
        <v>5064.7579234900004</v>
      </c>
      <c r="K8" s="21">
        <f>SUM(K9:K11)</f>
        <v>4775.5533064899992</v>
      </c>
      <c r="L8" s="21">
        <f>E8-H8</f>
        <v>472.34222650999982</v>
      </c>
      <c r="M8" s="22">
        <f t="shared" ref="M8:M32" si="4">H8/E8</f>
        <v>0.91709297255599376</v>
      </c>
    </row>
    <row r="9" spans="1:13" ht="15.75" x14ac:dyDescent="0.25">
      <c r="A9" s="23" t="s">
        <v>17</v>
      </c>
      <c r="B9" s="24">
        <v>4667.9913399999996</v>
      </c>
      <c r="C9" s="24">
        <v>411.42510499999997</v>
      </c>
      <c r="D9" s="24">
        <v>415.183065</v>
      </c>
      <c r="E9" s="25">
        <f>B9+C9-D9</f>
        <v>4664.2333799999997</v>
      </c>
      <c r="F9" s="25">
        <f t="shared" si="1"/>
        <v>-3.7579599999999118</v>
      </c>
      <c r="G9" s="18" t="e">
        <f t="shared" si="2"/>
        <v>#VALUE!</v>
      </c>
      <c r="H9" s="24">
        <v>4388.507149</v>
      </c>
      <c r="I9" s="19" t="e">
        <f t="shared" si="3"/>
        <v>#VALUE!</v>
      </c>
      <c r="J9" s="24">
        <v>4388.507149</v>
      </c>
      <c r="K9" s="24">
        <v>4192.9820149999996</v>
      </c>
      <c r="L9" s="25">
        <f t="shared" ref="L9:L11" si="5">E9-H9</f>
        <v>275.72623099999964</v>
      </c>
      <c r="M9" s="27">
        <f t="shared" si="4"/>
        <v>0.94088498397565179</v>
      </c>
    </row>
    <row r="10" spans="1:13" ht="15.75" x14ac:dyDescent="0.25">
      <c r="A10" s="23" t="s">
        <v>18</v>
      </c>
      <c r="B10" s="24">
        <v>229.26064299999999</v>
      </c>
      <c r="C10" s="24">
        <v>971.53605400000004</v>
      </c>
      <c r="D10" s="24">
        <v>167.77809400000001</v>
      </c>
      <c r="E10" s="25">
        <f t="shared" ref="E10" si="6">B10+C10-D10</f>
        <v>1033.018603</v>
      </c>
      <c r="F10" s="25">
        <f t="shared" si="1"/>
        <v>803.75796000000003</v>
      </c>
      <c r="G10" s="18" t="e">
        <f t="shared" si="2"/>
        <v>#VALUE!</v>
      </c>
      <c r="H10" s="24">
        <v>836.40260749000004</v>
      </c>
      <c r="I10" s="19" t="e">
        <f t="shared" si="3"/>
        <v>#VALUE!</v>
      </c>
      <c r="J10" s="24">
        <v>676.25077449000003</v>
      </c>
      <c r="K10" s="24">
        <v>582.57129149000002</v>
      </c>
      <c r="L10" s="25">
        <f t="shared" si="5"/>
        <v>196.61599550999995</v>
      </c>
      <c r="M10" s="27">
        <f t="shared" si="4"/>
        <v>0.80966848521507218</v>
      </c>
    </row>
    <row r="11" spans="1:13" ht="15.75" x14ac:dyDescent="0.25">
      <c r="A11" s="23" t="s">
        <v>19</v>
      </c>
      <c r="B11" s="24">
        <v>0</v>
      </c>
      <c r="C11" s="24">
        <v>0</v>
      </c>
      <c r="D11" s="24">
        <v>0</v>
      </c>
      <c r="E11" s="25">
        <f t="shared" ref="E11:E32" si="7">B11+C11-D11</f>
        <v>0</v>
      </c>
      <c r="F11" s="25">
        <f t="shared" si="1"/>
        <v>0</v>
      </c>
      <c r="G11" s="18" t="e">
        <f t="shared" si="2"/>
        <v>#VALUE!</v>
      </c>
      <c r="H11" s="24">
        <v>0</v>
      </c>
      <c r="I11" s="19" t="e">
        <f t="shared" si="3"/>
        <v>#VALUE!</v>
      </c>
      <c r="J11" s="24">
        <v>0</v>
      </c>
      <c r="K11" s="24">
        <v>0</v>
      </c>
      <c r="L11" s="25">
        <f t="shared" si="5"/>
        <v>0</v>
      </c>
      <c r="M11" s="27" t="e">
        <f t="shared" si="4"/>
        <v>#DIV/0!</v>
      </c>
    </row>
    <row r="12" spans="1:13" ht="15.75" x14ac:dyDescent="0.25">
      <c r="A12" s="20" t="s">
        <v>20</v>
      </c>
      <c r="B12" s="21">
        <f>SUM(B13)</f>
        <v>0</v>
      </c>
      <c r="C12" s="21">
        <f t="shared" ref="C12:D12" si="8">SUM(C13)</f>
        <v>0</v>
      </c>
      <c r="D12" s="21">
        <f t="shared" si="8"/>
        <v>0</v>
      </c>
      <c r="E12" s="39">
        <f>E13</f>
        <v>0</v>
      </c>
      <c r="F12" s="21">
        <f t="shared" si="1"/>
        <v>0</v>
      </c>
      <c r="G12" s="18" t="e">
        <f t="shared" si="2"/>
        <v>#VALUE!</v>
      </c>
      <c r="H12" s="21">
        <f>SUM(H13)</f>
        <v>0</v>
      </c>
      <c r="I12" s="19" t="e">
        <f t="shared" si="3"/>
        <v>#VALUE!</v>
      </c>
      <c r="J12" s="21">
        <f>SUM(J13)</f>
        <v>0</v>
      </c>
      <c r="K12" s="21">
        <f>SUM(K13)</f>
        <v>0</v>
      </c>
      <c r="L12" s="21">
        <f>E12-H12</f>
        <v>0</v>
      </c>
      <c r="M12" s="22" t="e">
        <f t="shared" si="4"/>
        <v>#DIV/0!</v>
      </c>
    </row>
    <row r="13" spans="1:13" ht="15.75" x14ac:dyDescent="0.25">
      <c r="A13" s="23" t="s">
        <v>21</v>
      </c>
      <c r="B13" s="24">
        <v>0</v>
      </c>
      <c r="C13" s="24">
        <v>0</v>
      </c>
      <c r="D13" s="24">
        <v>0</v>
      </c>
      <c r="E13" s="25">
        <f t="shared" si="7"/>
        <v>0</v>
      </c>
      <c r="F13" s="25">
        <f t="shared" si="1"/>
        <v>0</v>
      </c>
      <c r="G13" s="18" t="e">
        <f t="shared" si="2"/>
        <v>#VALUE!</v>
      </c>
      <c r="H13" s="24">
        <v>0</v>
      </c>
      <c r="I13" s="19" t="e">
        <f t="shared" si="3"/>
        <v>#VALUE!</v>
      </c>
      <c r="J13" s="26"/>
      <c r="K13" s="24">
        <v>0</v>
      </c>
      <c r="L13" s="25">
        <f>E13-H13</f>
        <v>0</v>
      </c>
      <c r="M13" s="27" t="e">
        <f t="shared" si="4"/>
        <v>#DIV/0!</v>
      </c>
    </row>
    <row r="14" spans="1:13" ht="15.75" x14ac:dyDescent="0.25">
      <c r="A14" s="20" t="s">
        <v>22</v>
      </c>
      <c r="B14" s="21">
        <f>SUM(B15:B17)</f>
        <v>5118.8863439999996</v>
      </c>
      <c r="C14" s="21">
        <f>SUM(C15:C17)</f>
        <v>16613.944617929999</v>
      </c>
      <c r="D14" s="21">
        <f>SUM(D15:D17)</f>
        <v>3849.2823440000002</v>
      </c>
      <c r="E14" s="39">
        <f>E15+E16+E17</f>
        <v>17883.548617929999</v>
      </c>
      <c r="F14" s="21">
        <f t="shared" si="1"/>
        <v>12764.66227393</v>
      </c>
      <c r="G14" s="18" t="e">
        <f t="shared" si="2"/>
        <v>#VALUE!</v>
      </c>
      <c r="H14" s="21">
        <f>SUM(H15:H17)</f>
        <v>9337.629555649999</v>
      </c>
      <c r="I14" s="19" t="e">
        <f t="shared" si="3"/>
        <v>#VALUE!</v>
      </c>
      <c r="J14" s="21">
        <f>SUM(J15:J17)</f>
        <v>5325.93298865</v>
      </c>
      <c r="K14" s="21">
        <f>SUM(K15:K17)</f>
        <v>4885.0247049999998</v>
      </c>
      <c r="L14" s="21">
        <f>E14-H14</f>
        <v>8545.9190622799997</v>
      </c>
      <c r="M14" s="22">
        <f t="shared" si="4"/>
        <v>0.52213516204989185</v>
      </c>
    </row>
    <row r="15" spans="1:13" ht="15.75" x14ac:dyDescent="0.25">
      <c r="A15" s="23" t="s">
        <v>23</v>
      </c>
      <c r="B15" s="24">
        <v>5118.8863439999996</v>
      </c>
      <c r="C15" s="24">
        <v>14743.944617929999</v>
      </c>
      <c r="D15" s="24">
        <v>3849.2823440000002</v>
      </c>
      <c r="E15" s="25">
        <f t="shared" ref="E15:E16" si="9">B15+C15-D15</f>
        <v>16013.548617929999</v>
      </c>
      <c r="F15" s="25">
        <f t="shared" si="1"/>
        <v>10894.66227393</v>
      </c>
      <c r="G15" s="18" t="e">
        <f t="shared" si="2"/>
        <v>#VALUE!</v>
      </c>
      <c r="H15" s="24">
        <v>7942.8910576499993</v>
      </c>
      <c r="I15" s="19" t="e">
        <f t="shared" si="3"/>
        <v>#VALUE!</v>
      </c>
      <c r="J15" s="24">
        <f>+[1]Hoja1!W622-[1]Hoja1!W621</f>
        <v>4855.5586626499999</v>
      </c>
      <c r="K15" s="24">
        <v>4414.6503789999997</v>
      </c>
      <c r="L15" s="25">
        <f>E15-H15</f>
        <v>8070.6575602799994</v>
      </c>
      <c r="M15" s="27">
        <f t="shared" si="4"/>
        <v>0.49601067490790446</v>
      </c>
    </row>
    <row r="16" spans="1:13" ht="15.75" x14ac:dyDescent="0.25">
      <c r="A16" s="23" t="s">
        <v>24</v>
      </c>
      <c r="B16" s="24">
        <v>0</v>
      </c>
      <c r="C16" s="24">
        <v>1870</v>
      </c>
      <c r="D16" s="24">
        <v>0</v>
      </c>
      <c r="E16" s="25">
        <f t="shared" si="9"/>
        <v>1870</v>
      </c>
      <c r="F16" s="25">
        <f t="shared" si="1"/>
        <v>1870</v>
      </c>
      <c r="G16" s="18" t="e">
        <f t="shared" si="2"/>
        <v>#VALUE!</v>
      </c>
      <c r="H16" s="24">
        <v>1394.7384979999999</v>
      </c>
      <c r="I16" s="19" t="e">
        <f t="shared" si="3"/>
        <v>#VALUE!</v>
      </c>
      <c r="J16" s="24">
        <v>470.374326</v>
      </c>
      <c r="K16" s="24">
        <v>470.374326</v>
      </c>
      <c r="L16" s="25">
        <f>E16-H16</f>
        <v>475.26150200000006</v>
      </c>
      <c r="M16" s="27">
        <f t="shared" si="4"/>
        <v>0.74584946417112297</v>
      </c>
    </row>
    <row r="17" spans="1:13" ht="15.75" x14ac:dyDescent="0.25">
      <c r="A17" s="23" t="s">
        <v>25</v>
      </c>
      <c r="B17" s="24">
        <v>0</v>
      </c>
      <c r="C17" s="24">
        <v>0</v>
      </c>
      <c r="D17" s="24">
        <v>0</v>
      </c>
      <c r="E17" s="25">
        <f t="shared" si="7"/>
        <v>0</v>
      </c>
      <c r="F17" s="25">
        <f t="shared" si="1"/>
        <v>0</v>
      </c>
      <c r="G17" s="18" t="e">
        <f t="shared" si="2"/>
        <v>#VALUE!</v>
      </c>
      <c r="H17" s="24">
        <v>0</v>
      </c>
      <c r="I17" s="19" t="e">
        <f t="shared" si="3"/>
        <v>#VALUE!</v>
      </c>
      <c r="J17" s="21">
        <v>0</v>
      </c>
      <c r="K17" s="24">
        <v>0</v>
      </c>
      <c r="L17" s="25">
        <f t="shared" ref="L17:L32" si="10">E17-H17</f>
        <v>0</v>
      </c>
      <c r="M17" s="27" t="e">
        <f t="shared" si="4"/>
        <v>#DIV/0!</v>
      </c>
    </row>
    <row r="18" spans="1:13" ht="15.75" x14ac:dyDescent="0.25">
      <c r="A18" s="20" t="s">
        <v>26</v>
      </c>
      <c r="B18" s="21">
        <f>SUM(B19:B24)</f>
        <v>0</v>
      </c>
      <c r="C18" s="21">
        <f t="shared" ref="C18:D18" si="11">SUM(C19:C24)</f>
        <v>0</v>
      </c>
      <c r="D18" s="21">
        <f t="shared" si="11"/>
        <v>0</v>
      </c>
      <c r="E18" s="39">
        <f>E19+E20+E21+E22+E23+E24</f>
        <v>0</v>
      </c>
      <c r="F18" s="21">
        <f t="shared" si="1"/>
        <v>0</v>
      </c>
      <c r="G18" s="18" t="e">
        <f t="shared" si="2"/>
        <v>#VALUE!</v>
      </c>
      <c r="H18" s="21">
        <f>SUM(H19:H24)</f>
        <v>0</v>
      </c>
      <c r="I18" s="19" t="e">
        <f t="shared" si="3"/>
        <v>#VALUE!</v>
      </c>
      <c r="J18" s="21">
        <f>SUM(J19:J24)</f>
        <v>0</v>
      </c>
      <c r="K18" s="21">
        <f>SUM(K19:K24)</f>
        <v>0</v>
      </c>
      <c r="L18" s="25">
        <f t="shared" si="10"/>
        <v>0</v>
      </c>
      <c r="M18" s="22" t="e">
        <f t="shared" si="4"/>
        <v>#DIV/0!</v>
      </c>
    </row>
    <row r="19" spans="1:13" ht="15.75" x14ac:dyDescent="0.25">
      <c r="A19" s="23" t="s">
        <v>27</v>
      </c>
      <c r="B19" s="24">
        <v>0</v>
      </c>
      <c r="C19" s="24">
        <v>0</v>
      </c>
      <c r="D19" s="24">
        <v>0</v>
      </c>
      <c r="E19" s="25">
        <f t="shared" si="7"/>
        <v>0</v>
      </c>
      <c r="F19" s="25">
        <f t="shared" si="1"/>
        <v>0</v>
      </c>
      <c r="G19" s="18" t="e">
        <f t="shared" si="2"/>
        <v>#VALUE!</v>
      </c>
      <c r="H19" s="24">
        <v>0</v>
      </c>
      <c r="I19" s="19" t="e">
        <f t="shared" si="3"/>
        <v>#VALUE!</v>
      </c>
      <c r="J19" s="21">
        <v>0</v>
      </c>
      <c r="K19" s="24">
        <v>0</v>
      </c>
      <c r="L19" s="25">
        <f t="shared" si="10"/>
        <v>0</v>
      </c>
      <c r="M19" s="27" t="e">
        <f t="shared" si="4"/>
        <v>#DIV/0!</v>
      </c>
    </row>
    <row r="20" spans="1:13" ht="15.75" x14ac:dyDescent="0.25">
      <c r="A20" s="23" t="s">
        <v>28</v>
      </c>
      <c r="B20" s="24">
        <v>0</v>
      </c>
      <c r="C20" s="24">
        <v>0</v>
      </c>
      <c r="D20" s="24">
        <v>0</v>
      </c>
      <c r="E20" s="25">
        <f t="shared" si="7"/>
        <v>0</v>
      </c>
      <c r="F20" s="25">
        <f t="shared" si="1"/>
        <v>0</v>
      </c>
      <c r="G20" s="18" t="e">
        <f t="shared" si="2"/>
        <v>#VALUE!</v>
      </c>
      <c r="H20" s="24">
        <v>0</v>
      </c>
      <c r="I20" s="19" t="e">
        <f t="shared" si="3"/>
        <v>#VALUE!</v>
      </c>
      <c r="J20" s="21">
        <v>0</v>
      </c>
      <c r="K20" s="24">
        <v>0</v>
      </c>
      <c r="L20" s="25">
        <f t="shared" si="10"/>
        <v>0</v>
      </c>
      <c r="M20" s="27" t="e">
        <f t="shared" si="4"/>
        <v>#DIV/0!</v>
      </c>
    </row>
    <row r="21" spans="1:13" ht="15.75" x14ac:dyDescent="0.25">
      <c r="A21" s="23" t="s">
        <v>29</v>
      </c>
      <c r="B21" s="24">
        <v>0</v>
      </c>
      <c r="C21" s="24">
        <v>0</v>
      </c>
      <c r="D21" s="24">
        <v>0</v>
      </c>
      <c r="E21" s="25">
        <f t="shared" si="7"/>
        <v>0</v>
      </c>
      <c r="F21" s="25">
        <f t="shared" si="1"/>
        <v>0</v>
      </c>
      <c r="G21" s="18" t="e">
        <f t="shared" si="2"/>
        <v>#VALUE!</v>
      </c>
      <c r="H21" s="24">
        <v>0</v>
      </c>
      <c r="I21" s="19" t="e">
        <f t="shared" si="3"/>
        <v>#VALUE!</v>
      </c>
      <c r="J21" s="21">
        <v>0</v>
      </c>
      <c r="K21" s="24">
        <v>0</v>
      </c>
      <c r="L21" s="25">
        <f t="shared" si="10"/>
        <v>0</v>
      </c>
      <c r="M21" s="27" t="e">
        <f t="shared" si="4"/>
        <v>#DIV/0!</v>
      </c>
    </row>
    <row r="22" spans="1:13" ht="15.75" x14ac:dyDescent="0.25">
      <c r="A22" s="23" t="s">
        <v>30</v>
      </c>
      <c r="B22" s="24">
        <v>0</v>
      </c>
      <c r="C22" s="24">
        <v>0</v>
      </c>
      <c r="D22" s="24">
        <v>0</v>
      </c>
      <c r="E22" s="25">
        <f t="shared" si="7"/>
        <v>0</v>
      </c>
      <c r="F22" s="25">
        <f t="shared" si="1"/>
        <v>0</v>
      </c>
      <c r="G22" s="18" t="e">
        <f t="shared" si="2"/>
        <v>#VALUE!</v>
      </c>
      <c r="H22" s="24">
        <v>0</v>
      </c>
      <c r="I22" s="19" t="e">
        <f t="shared" si="3"/>
        <v>#VALUE!</v>
      </c>
      <c r="J22" s="21">
        <v>0</v>
      </c>
      <c r="K22" s="24">
        <v>0</v>
      </c>
      <c r="L22" s="25">
        <f t="shared" si="10"/>
        <v>0</v>
      </c>
      <c r="M22" s="27" t="e">
        <f t="shared" si="4"/>
        <v>#DIV/0!</v>
      </c>
    </row>
    <row r="23" spans="1:13" ht="15.75" x14ac:dyDescent="0.25">
      <c r="A23" s="23" t="s">
        <v>31</v>
      </c>
      <c r="B23" s="24">
        <v>0</v>
      </c>
      <c r="C23" s="24">
        <v>0</v>
      </c>
      <c r="D23" s="24">
        <v>0</v>
      </c>
      <c r="E23" s="25">
        <f t="shared" si="7"/>
        <v>0</v>
      </c>
      <c r="F23" s="25">
        <f t="shared" si="1"/>
        <v>0</v>
      </c>
      <c r="G23" s="18" t="e">
        <f t="shared" si="2"/>
        <v>#VALUE!</v>
      </c>
      <c r="H23" s="24">
        <v>0</v>
      </c>
      <c r="I23" s="19" t="e">
        <f t="shared" si="3"/>
        <v>#VALUE!</v>
      </c>
      <c r="J23" s="21">
        <v>0</v>
      </c>
      <c r="K23" s="24">
        <v>0</v>
      </c>
      <c r="L23" s="25">
        <f t="shared" si="10"/>
        <v>0</v>
      </c>
      <c r="M23" s="27" t="e">
        <f t="shared" si="4"/>
        <v>#DIV/0!</v>
      </c>
    </row>
    <row r="24" spans="1:13" ht="15.75" x14ac:dyDescent="0.25">
      <c r="A24" s="23" t="s">
        <v>32</v>
      </c>
      <c r="B24" s="24">
        <v>0</v>
      </c>
      <c r="C24" s="24">
        <v>0</v>
      </c>
      <c r="D24" s="24">
        <v>0</v>
      </c>
      <c r="E24" s="25">
        <f t="shared" si="7"/>
        <v>0</v>
      </c>
      <c r="F24" s="25">
        <f t="shared" si="1"/>
        <v>0</v>
      </c>
      <c r="G24" s="18" t="e">
        <f t="shared" si="2"/>
        <v>#VALUE!</v>
      </c>
      <c r="H24" s="24">
        <v>0</v>
      </c>
      <c r="I24" s="19" t="e">
        <f t="shared" si="3"/>
        <v>#VALUE!</v>
      </c>
      <c r="J24" s="21">
        <v>0</v>
      </c>
      <c r="K24" s="24">
        <v>0</v>
      </c>
      <c r="L24" s="25">
        <f t="shared" si="10"/>
        <v>0</v>
      </c>
      <c r="M24" s="27" t="e">
        <f t="shared" si="4"/>
        <v>#DIV/0!</v>
      </c>
    </row>
    <row r="25" spans="1:13" ht="15.75" x14ac:dyDescent="0.25">
      <c r="A25" s="20" t="s">
        <v>33</v>
      </c>
      <c r="B25" s="21">
        <f>SUM(B26:B30)</f>
        <v>0</v>
      </c>
      <c r="C25" s="21">
        <f>SUM(C26:C30)</f>
        <v>0</v>
      </c>
      <c r="D25" s="21">
        <f>SUM(D26:D30)</f>
        <v>0</v>
      </c>
      <c r="E25" s="39">
        <f>E26+E27+E28+E29+E30</f>
        <v>0</v>
      </c>
      <c r="F25" s="21">
        <f t="shared" si="1"/>
        <v>0</v>
      </c>
      <c r="G25" s="18" t="e">
        <f t="shared" si="2"/>
        <v>#VALUE!</v>
      </c>
      <c r="H25" s="21">
        <f>SUM(H26:H30)</f>
        <v>0</v>
      </c>
      <c r="I25" s="19" t="e">
        <f t="shared" si="3"/>
        <v>#VALUE!</v>
      </c>
      <c r="J25" s="21">
        <f>SUM(J26:J30)</f>
        <v>0</v>
      </c>
      <c r="K25" s="21">
        <f>SUM(K26:K30)</f>
        <v>0</v>
      </c>
      <c r="L25" s="21">
        <f t="shared" si="10"/>
        <v>0</v>
      </c>
      <c r="M25" s="22" t="e">
        <f t="shared" si="4"/>
        <v>#DIV/0!</v>
      </c>
    </row>
    <row r="26" spans="1:13" ht="15.75" x14ac:dyDescent="0.25">
      <c r="A26" s="23" t="s">
        <v>27</v>
      </c>
      <c r="B26" s="24">
        <v>0</v>
      </c>
      <c r="C26" s="24">
        <v>0</v>
      </c>
      <c r="D26" s="24">
        <v>0</v>
      </c>
      <c r="E26" s="25">
        <f t="shared" si="7"/>
        <v>0</v>
      </c>
      <c r="F26" s="25">
        <f t="shared" si="1"/>
        <v>0</v>
      </c>
      <c r="G26" s="18" t="e">
        <f t="shared" si="2"/>
        <v>#VALUE!</v>
      </c>
      <c r="H26" s="24">
        <v>0</v>
      </c>
      <c r="I26" s="19" t="e">
        <f t="shared" si="3"/>
        <v>#VALUE!</v>
      </c>
      <c r="J26" s="21">
        <v>0</v>
      </c>
      <c r="K26" s="24">
        <v>0</v>
      </c>
      <c r="L26" s="25">
        <f t="shared" si="10"/>
        <v>0</v>
      </c>
      <c r="M26" s="27" t="e">
        <f t="shared" si="4"/>
        <v>#DIV/0!</v>
      </c>
    </row>
    <row r="27" spans="1:13" ht="15.75" x14ac:dyDescent="0.25">
      <c r="A27" s="23" t="s">
        <v>34</v>
      </c>
      <c r="B27" s="24">
        <v>0</v>
      </c>
      <c r="C27" s="24">
        <v>0</v>
      </c>
      <c r="D27" s="24">
        <v>0</v>
      </c>
      <c r="E27" s="25">
        <f t="shared" si="7"/>
        <v>0</v>
      </c>
      <c r="F27" s="25">
        <f t="shared" si="1"/>
        <v>0</v>
      </c>
      <c r="G27" s="18" t="e">
        <f t="shared" si="2"/>
        <v>#VALUE!</v>
      </c>
      <c r="H27" s="24">
        <v>0</v>
      </c>
      <c r="I27" s="19" t="e">
        <f t="shared" si="3"/>
        <v>#VALUE!</v>
      </c>
      <c r="J27" s="21">
        <v>0</v>
      </c>
      <c r="K27" s="24">
        <v>0</v>
      </c>
      <c r="L27" s="25">
        <f t="shared" si="10"/>
        <v>0</v>
      </c>
      <c r="M27" s="27" t="e">
        <f t="shared" si="4"/>
        <v>#DIV/0!</v>
      </c>
    </row>
    <row r="28" spans="1:13" ht="15.75" x14ac:dyDescent="0.25">
      <c r="A28" s="23" t="s">
        <v>35</v>
      </c>
      <c r="B28" s="24">
        <v>0</v>
      </c>
      <c r="C28" s="24">
        <v>0</v>
      </c>
      <c r="D28" s="24">
        <v>0</v>
      </c>
      <c r="E28" s="25">
        <f t="shared" si="7"/>
        <v>0</v>
      </c>
      <c r="F28" s="25">
        <f t="shared" si="1"/>
        <v>0</v>
      </c>
      <c r="G28" s="18" t="e">
        <f t="shared" si="2"/>
        <v>#VALUE!</v>
      </c>
      <c r="H28" s="24">
        <v>0</v>
      </c>
      <c r="I28" s="19" t="e">
        <f t="shared" si="3"/>
        <v>#VALUE!</v>
      </c>
      <c r="J28" s="21">
        <v>0</v>
      </c>
      <c r="K28" s="24">
        <v>0</v>
      </c>
      <c r="L28" s="25">
        <f t="shared" si="10"/>
        <v>0</v>
      </c>
      <c r="M28" s="27" t="e">
        <f t="shared" si="4"/>
        <v>#DIV/0!</v>
      </c>
    </row>
    <row r="29" spans="1:13" ht="15.75" x14ac:dyDescent="0.25">
      <c r="A29" s="23" t="s">
        <v>36</v>
      </c>
      <c r="B29" s="24">
        <v>0</v>
      </c>
      <c r="C29" s="24">
        <v>0</v>
      </c>
      <c r="D29" s="24">
        <v>0</v>
      </c>
      <c r="E29" s="25">
        <f t="shared" si="7"/>
        <v>0</v>
      </c>
      <c r="F29" s="25">
        <f t="shared" si="1"/>
        <v>0</v>
      </c>
      <c r="G29" s="18" t="e">
        <f t="shared" si="2"/>
        <v>#VALUE!</v>
      </c>
      <c r="H29" s="24">
        <v>0</v>
      </c>
      <c r="I29" s="19" t="e">
        <f t="shared" si="3"/>
        <v>#VALUE!</v>
      </c>
      <c r="J29" s="21">
        <v>0</v>
      </c>
      <c r="K29" s="24">
        <v>0</v>
      </c>
      <c r="L29" s="25">
        <f t="shared" si="10"/>
        <v>0</v>
      </c>
      <c r="M29" s="27" t="e">
        <f t="shared" si="4"/>
        <v>#DIV/0!</v>
      </c>
    </row>
    <row r="30" spans="1:13" ht="15.75" x14ac:dyDescent="0.25">
      <c r="A30" s="23" t="s">
        <v>27</v>
      </c>
      <c r="B30" s="24">
        <v>0</v>
      </c>
      <c r="C30" s="24">
        <v>0</v>
      </c>
      <c r="D30" s="24">
        <v>0</v>
      </c>
      <c r="E30" s="25">
        <f t="shared" si="7"/>
        <v>0</v>
      </c>
      <c r="F30" s="25">
        <f t="shared" si="1"/>
        <v>0</v>
      </c>
      <c r="G30" s="18" t="e">
        <f t="shared" si="2"/>
        <v>#VALUE!</v>
      </c>
      <c r="H30" s="24">
        <v>0</v>
      </c>
      <c r="I30" s="19" t="e">
        <f t="shared" si="3"/>
        <v>#VALUE!</v>
      </c>
      <c r="J30" s="21">
        <v>0</v>
      </c>
      <c r="K30" s="24">
        <v>0</v>
      </c>
      <c r="L30" s="25">
        <f t="shared" si="10"/>
        <v>0</v>
      </c>
      <c r="M30" s="27" t="e">
        <f t="shared" si="4"/>
        <v>#DIV/0!</v>
      </c>
    </row>
    <row r="31" spans="1:13" ht="15.75" x14ac:dyDescent="0.25">
      <c r="A31" s="20" t="s">
        <v>37</v>
      </c>
      <c r="B31" s="21">
        <f>SUM(B32)</f>
        <v>0</v>
      </c>
      <c r="C31" s="21">
        <f>SUM(C32)</f>
        <v>0</v>
      </c>
      <c r="D31" s="21">
        <f>SUM(D32)</f>
        <v>0</v>
      </c>
      <c r="E31" s="39">
        <f>E32</f>
        <v>0</v>
      </c>
      <c r="F31" s="25">
        <f t="shared" si="1"/>
        <v>0</v>
      </c>
      <c r="G31" s="18" t="e">
        <f t="shared" si="2"/>
        <v>#VALUE!</v>
      </c>
      <c r="H31" s="21">
        <f>SUM(H32)</f>
        <v>0</v>
      </c>
      <c r="I31" s="19" t="e">
        <f t="shared" si="3"/>
        <v>#VALUE!</v>
      </c>
      <c r="J31" s="21">
        <f>SUM(J32)</f>
        <v>0</v>
      </c>
      <c r="K31" s="21">
        <f>SUM(K32)</f>
        <v>0</v>
      </c>
      <c r="L31" s="21">
        <f t="shared" si="10"/>
        <v>0</v>
      </c>
      <c r="M31" s="22" t="e">
        <f t="shared" si="4"/>
        <v>#DIV/0!</v>
      </c>
    </row>
    <row r="32" spans="1:13" ht="15.75" x14ac:dyDescent="0.25">
      <c r="A32" s="23" t="s">
        <v>37</v>
      </c>
      <c r="B32" s="24">
        <v>0</v>
      </c>
      <c r="C32" s="24">
        <v>0</v>
      </c>
      <c r="D32" s="24">
        <v>0</v>
      </c>
      <c r="E32" s="25">
        <f t="shared" si="7"/>
        <v>0</v>
      </c>
      <c r="F32" s="25">
        <f t="shared" si="1"/>
        <v>0</v>
      </c>
      <c r="G32" s="18" t="e">
        <f t="shared" si="2"/>
        <v>#VALUE!</v>
      </c>
      <c r="H32" s="24">
        <v>0</v>
      </c>
      <c r="I32" s="19" t="e">
        <f t="shared" si="3"/>
        <v>#VALUE!</v>
      </c>
      <c r="J32" s="21">
        <v>0</v>
      </c>
      <c r="K32" s="24">
        <v>0</v>
      </c>
      <c r="L32" s="25">
        <f t="shared" si="10"/>
        <v>0</v>
      </c>
      <c r="M32" s="27" t="e">
        <f t="shared" si="4"/>
        <v>#DIV/0!</v>
      </c>
    </row>
  </sheetData>
  <mergeCells count="4"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3" sqref="A3:M3"/>
    </sheetView>
  </sheetViews>
  <sheetFormatPr baseColWidth="10" defaultRowHeight="15" x14ac:dyDescent="0.25"/>
  <cols>
    <col min="1" max="16384" width="11.42578125" style="14"/>
  </cols>
  <sheetData>
    <row r="1" spans="1:13" ht="17.25" x14ac:dyDescent="0.25">
      <c r="A1" s="41" t="s">
        <v>71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7.25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5.75" x14ac:dyDescent="0.25">
      <c r="A3" s="43" t="s">
        <v>86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x14ac:dyDescent="0.25">
      <c r="A4" s="44" t="s">
        <v>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ht="27" x14ac:dyDescent="0.25">
      <c r="A5" s="15" t="s">
        <v>2</v>
      </c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</row>
    <row r="6" spans="1:13" x14ac:dyDescent="0.25">
      <c r="A6" s="16" t="s">
        <v>15</v>
      </c>
      <c r="B6" s="17">
        <f>B7+B11+B13+B17+B24+B30</f>
        <v>0</v>
      </c>
      <c r="C6" s="17">
        <f t="shared" ref="C6:D6" si="0">C7+C11+C13+C17+C24+C30</f>
        <v>0</v>
      </c>
      <c r="D6" s="17">
        <f t="shared" si="0"/>
        <v>0</v>
      </c>
      <c r="E6" s="17">
        <f>E7+E11+E13+E17+E24+E30</f>
        <v>0</v>
      </c>
      <c r="F6" s="17">
        <f>F7+F11+F13+F17+F24+F30</f>
        <v>0</v>
      </c>
      <c r="G6" s="18" t="e">
        <f>+E6/$E$6</f>
        <v>#DIV/0!</v>
      </c>
      <c r="H6" s="17">
        <f>H7+H11+H13+H17+H24+H30</f>
        <v>0</v>
      </c>
      <c r="I6" s="19" t="e">
        <f>+H6/$H$6</f>
        <v>#DIV/0!</v>
      </c>
      <c r="J6" s="17">
        <f>J7+J11+J13+J17+J24+J30</f>
        <v>0</v>
      </c>
      <c r="K6" s="17">
        <f>K7+K11+K13+K17+K24+K30</f>
        <v>0</v>
      </c>
      <c r="L6" s="17">
        <f>E6-H6</f>
        <v>0</v>
      </c>
      <c r="M6" s="18" t="e">
        <f>H6/E6</f>
        <v>#DIV/0!</v>
      </c>
    </row>
    <row r="7" spans="1:13" ht="15.75" x14ac:dyDescent="0.25">
      <c r="A7" s="20" t="s">
        <v>16</v>
      </c>
      <c r="B7" s="21">
        <f>SUM(B8:B10)</f>
        <v>0</v>
      </c>
      <c r="C7" s="21">
        <f>SUM(C8:C10)</f>
        <v>0</v>
      </c>
      <c r="D7" s="21">
        <f>SUM(D8:D10)</f>
        <v>0</v>
      </c>
      <c r="E7" s="21">
        <f>E8+E9+E10</f>
        <v>0</v>
      </c>
      <c r="F7" s="21">
        <f t="shared" ref="F7:F28" si="1">E7-B7</f>
        <v>0</v>
      </c>
      <c r="G7" s="18" t="e">
        <f t="shared" ref="G7:G31" si="2">+E7/$E$6</f>
        <v>#DIV/0!</v>
      </c>
      <c r="H7" s="21">
        <f>SUM(H8:H10)</f>
        <v>0</v>
      </c>
      <c r="I7" s="19" t="e">
        <f t="shared" ref="I7:I31" si="3">+H7/$H$6</f>
        <v>#DIV/0!</v>
      </c>
      <c r="J7" s="21">
        <f>SUM(J8:J10)</f>
        <v>0</v>
      </c>
      <c r="K7" s="21">
        <f>SUM(K8:K10)</f>
        <v>0</v>
      </c>
      <c r="L7" s="21">
        <f>E7-H7</f>
        <v>0</v>
      </c>
      <c r="M7" s="22" t="e">
        <f t="shared" ref="M7:M31" si="4">H7/E7</f>
        <v>#DIV/0!</v>
      </c>
    </row>
    <row r="8" spans="1:13" ht="15.75" x14ac:dyDescent="0.25">
      <c r="A8" s="23" t="s">
        <v>17</v>
      </c>
      <c r="B8" s="24">
        <v>0</v>
      </c>
      <c r="C8" s="24">
        <v>0</v>
      </c>
      <c r="D8" s="24">
        <v>0</v>
      </c>
      <c r="E8" s="25">
        <f>B8+C8-D8</f>
        <v>0</v>
      </c>
      <c r="F8" s="25">
        <f t="shared" si="1"/>
        <v>0</v>
      </c>
      <c r="G8" s="18" t="e">
        <f t="shared" si="2"/>
        <v>#DIV/0!</v>
      </c>
      <c r="H8" s="24">
        <v>0</v>
      </c>
      <c r="I8" s="19" t="e">
        <f t="shared" si="3"/>
        <v>#DIV/0!</v>
      </c>
      <c r="J8" s="24">
        <v>0</v>
      </c>
      <c r="K8" s="24">
        <v>0</v>
      </c>
      <c r="L8" s="25">
        <f t="shared" ref="L8:L10" si="5">E8-H8</f>
        <v>0</v>
      </c>
      <c r="M8" s="27" t="e">
        <f t="shared" si="4"/>
        <v>#DIV/0!</v>
      </c>
    </row>
    <row r="9" spans="1:13" ht="15.75" x14ac:dyDescent="0.25">
      <c r="A9" s="23" t="s">
        <v>18</v>
      </c>
      <c r="B9" s="24">
        <v>0</v>
      </c>
      <c r="C9" s="24">
        <v>0</v>
      </c>
      <c r="D9" s="24">
        <v>0</v>
      </c>
      <c r="E9" s="25">
        <f t="shared" ref="E9:E31" si="6">B9+C9-D9</f>
        <v>0</v>
      </c>
      <c r="F9" s="25">
        <f t="shared" si="1"/>
        <v>0</v>
      </c>
      <c r="G9" s="18" t="e">
        <f t="shared" si="2"/>
        <v>#DIV/0!</v>
      </c>
      <c r="H9" s="24">
        <v>0</v>
      </c>
      <c r="I9" s="19" t="e">
        <f t="shared" si="3"/>
        <v>#DIV/0!</v>
      </c>
      <c r="J9" s="24">
        <v>0</v>
      </c>
      <c r="K9" s="24">
        <v>0</v>
      </c>
      <c r="L9" s="25">
        <f t="shared" si="5"/>
        <v>0</v>
      </c>
      <c r="M9" s="27" t="e">
        <f t="shared" si="4"/>
        <v>#DIV/0!</v>
      </c>
    </row>
    <row r="10" spans="1:13" ht="15.75" x14ac:dyDescent="0.25">
      <c r="A10" s="23" t="s">
        <v>19</v>
      </c>
      <c r="B10" s="24">
        <v>0</v>
      </c>
      <c r="C10" s="24">
        <v>0</v>
      </c>
      <c r="D10" s="24">
        <v>0</v>
      </c>
      <c r="E10" s="25">
        <f t="shared" si="6"/>
        <v>0</v>
      </c>
      <c r="F10" s="25">
        <f t="shared" si="1"/>
        <v>0</v>
      </c>
      <c r="G10" s="18" t="e">
        <f t="shared" si="2"/>
        <v>#DIV/0!</v>
      </c>
      <c r="H10" s="24">
        <v>0</v>
      </c>
      <c r="I10" s="19" t="e">
        <f t="shared" si="3"/>
        <v>#DIV/0!</v>
      </c>
      <c r="J10" s="24">
        <v>0</v>
      </c>
      <c r="K10" s="24">
        <v>0</v>
      </c>
      <c r="L10" s="25">
        <f t="shared" si="5"/>
        <v>0</v>
      </c>
      <c r="M10" s="27" t="e">
        <f t="shared" si="4"/>
        <v>#DIV/0!</v>
      </c>
    </row>
    <row r="11" spans="1:13" ht="15.75" x14ac:dyDescent="0.25">
      <c r="A11" s="20" t="s">
        <v>20</v>
      </c>
      <c r="B11" s="21">
        <f>SUM(B12)</f>
        <v>0</v>
      </c>
      <c r="C11" s="21">
        <f t="shared" ref="C11:D11" si="7">SUM(C12)</f>
        <v>0</v>
      </c>
      <c r="D11" s="21">
        <f t="shared" si="7"/>
        <v>0</v>
      </c>
      <c r="E11" s="39">
        <f>E12</f>
        <v>0</v>
      </c>
      <c r="F11" s="21">
        <f t="shared" si="1"/>
        <v>0</v>
      </c>
      <c r="G11" s="18" t="e">
        <f t="shared" si="2"/>
        <v>#DIV/0!</v>
      </c>
      <c r="H11" s="21">
        <f>SUM(H12)</f>
        <v>0</v>
      </c>
      <c r="I11" s="19" t="e">
        <f t="shared" si="3"/>
        <v>#DIV/0!</v>
      </c>
      <c r="J11" s="21">
        <f>SUM(J12)</f>
        <v>0</v>
      </c>
      <c r="K11" s="21">
        <f>SUM(K12)</f>
        <v>0</v>
      </c>
      <c r="L11" s="21">
        <f>E11-H11</f>
        <v>0</v>
      </c>
      <c r="M11" s="22" t="e">
        <f t="shared" si="4"/>
        <v>#DIV/0!</v>
      </c>
    </row>
    <row r="12" spans="1:13" ht="15.75" x14ac:dyDescent="0.25">
      <c r="A12" s="23" t="s">
        <v>21</v>
      </c>
      <c r="B12" s="24">
        <v>0</v>
      </c>
      <c r="C12" s="24">
        <v>0</v>
      </c>
      <c r="D12" s="24">
        <v>0</v>
      </c>
      <c r="E12" s="25">
        <f t="shared" si="6"/>
        <v>0</v>
      </c>
      <c r="F12" s="25">
        <f t="shared" si="1"/>
        <v>0</v>
      </c>
      <c r="G12" s="18" t="e">
        <f t="shared" si="2"/>
        <v>#DIV/0!</v>
      </c>
      <c r="H12" s="24">
        <v>0</v>
      </c>
      <c r="I12" s="19" t="e">
        <f t="shared" si="3"/>
        <v>#DIV/0!</v>
      </c>
      <c r="J12" s="26"/>
      <c r="K12" s="24">
        <v>0</v>
      </c>
      <c r="L12" s="25">
        <f>E12-H12</f>
        <v>0</v>
      </c>
      <c r="M12" s="27" t="e">
        <f t="shared" si="4"/>
        <v>#DIV/0!</v>
      </c>
    </row>
    <row r="13" spans="1:13" ht="15.75" x14ac:dyDescent="0.25">
      <c r="A13" s="20" t="s">
        <v>22</v>
      </c>
      <c r="B13" s="21">
        <f>SUM(B14:B16)</f>
        <v>0</v>
      </c>
      <c r="C13" s="21">
        <f>SUM(C14:C16)</f>
        <v>0</v>
      </c>
      <c r="D13" s="21">
        <f>SUM(D14:D16)</f>
        <v>0</v>
      </c>
      <c r="E13" s="39">
        <f>E14+E15+E16</f>
        <v>0</v>
      </c>
      <c r="F13" s="21">
        <f t="shared" si="1"/>
        <v>0</v>
      </c>
      <c r="G13" s="18" t="e">
        <f t="shared" si="2"/>
        <v>#DIV/0!</v>
      </c>
      <c r="H13" s="21">
        <f>SUM(H14:H16)</f>
        <v>0</v>
      </c>
      <c r="I13" s="19" t="e">
        <f t="shared" si="3"/>
        <v>#DIV/0!</v>
      </c>
      <c r="J13" s="21">
        <f>SUM(J14:J16)</f>
        <v>0</v>
      </c>
      <c r="K13" s="21">
        <f>SUM(K14:K16)</f>
        <v>0</v>
      </c>
      <c r="L13" s="21">
        <f>E13-H13</f>
        <v>0</v>
      </c>
      <c r="M13" s="22" t="e">
        <f t="shared" si="4"/>
        <v>#DIV/0!</v>
      </c>
    </row>
    <row r="14" spans="1:13" ht="15.75" x14ac:dyDescent="0.25">
      <c r="A14" s="23" t="s">
        <v>23</v>
      </c>
      <c r="B14" s="24">
        <v>0</v>
      </c>
      <c r="C14" s="24">
        <v>0</v>
      </c>
      <c r="D14" s="24">
        <v>0</v>
      </c>
      <c r="E14" s="25">
        <f t="shared" si="6"/>
        <v>0</v>
      </c>
      <c r="F14" s="25">
        <f t="shared" si="1"/>
        <v>0</v>
      </c>
      <c r="G14" s="18" t="e">
        <f t="shared" si="2"/>
        <v>#DIV/0!</v>
      </c>
      <c r="H14" s="24">
        <v>0</v>
      </c>
      <c r="I14" s="19" t="e">
        <f t="shared" si="3"/>
        <v>#DIV/0!</v>
      </c>
      <c r="J14" s="21">
        <v>0</v>
      </c>
      <c r="K14" s="24">
        <v>0</v>
      </c>
      <c r="L14" s="25">
        <f>E14-H14</f>
        <v>0</v>
      </c>
      <c r="M14" s="27" t="e">
        <f t="shared" si="4"/>
        <v>#DIV/0!</v>
      </c>
    </row>
    <row r="15" spans="1:13" ht="15.75" x14ac:dyDescent="0.25">
      <c r="A15" s="23" t="s">
        <v>24</v>
      </c>
      <c r="B15" s="24">
        <v>0</v>
      </c>
      <c r="C15" s="24">
        <v>0</v>
      </c>
      <c r="D15" s="24">
        <v>0</v>
      </c>
      <c r="E15" s="25">
        <f t="shared" si="6"/>
        <v>0</v>
      </c>
      <c r="F15" s="25">
        <f t="shared" si="1"/>
        <v>0</v>
      </c>
      <c r="G15" s="18" t="e">
        <f t="shared" si="2"/>
        <v>#DIV/0!</v>
      </c>
      <c r="H15" s="24">
        <v>0</v>
      </c>
      <c r="I15" s="19" t="e">
        <f t="shared" si="3"/>
        <v>#DIV/0!</v>
      </c>
      <c r="J15" s="21">
        <v>0</v>
      </c>
      <c r="K15" s="24">
        <v>0</v>
      </c>
      <c r="L15" s="25">
        <f>E15-H15</f>
        <v>0</v>
      </c>
      <c r="M15" s="27" t="e">
        <f t="shared" si="4"/>
        <v>#DIV/0!</v>
      </c>
    </row>
    <row r="16" spans="1:13" ht="15.75" x14ac:dyDescent="0.25">
      <c r="A16" s="23" t="s">
        <v>25</v>
      </c>
      <c r="B16" s="24">
        <v>0</v>
      </c>
      <c r="C16" s="24">
        <v>0</v>
      </c>
      <c r="D16" s="24">
        <v>0</v>
      </c>
      <c r="E16" s="25">
        <f t="shared" si="6"/>
        <v>0</v>
      </c>
      <c r="F16" s="25">
        <f t="shared" si="1"/>
        <v>0</v>
      </c>
      <c r="G16" s="18" t="e">
        <f t="shared" si="2"/>
        <v>#DIV/0!</v>
      </c>
      <c r="H16" s="24">
        <v>0</v>
      </c>
      <c r="I16" s="19" t="e">
        <f t="shared" si="3"/>
        <v>#DIV/0!</v>
      </c>
      <c r="J16" s="21">
        <v>0</v>
      </c>
      <c r="K16" s="24">
        <v>0</v>
      </c>
      <c r="L16" s="25">
        <f t="shared" ref="L16:L31" si="8">E16-H16</f>
        <v>0</v>
      </c>
      <c r="M16" s="27" t="e">
        <f t="shared" si="4"/>
        <v>#DIV/0!</v>
      </c>
    </row>
    <row r="17" spans="1:13" ht="15.75" x14ac:dyDescent="0.25">
      <c r="A17" s="20" t="s">
        <v>26</v>
      </c>
      <c r="B17" s="21">
        <f>SUM(B18:B23)</f>
        <v>0</v>
      </c>
      <c r="C17" s="21">
        <f t="shared" ref="C17:D17" si="9">SUM(C18:C23)</f>
        <v>0</v>
      </c>
      <c r="D17" s="21">
        <f t="shared" si="9"/>
        <v>0</v>
      </c>
      <c r="E17" s="39">
        <f>E18+E19+E20+E21+E22+E23</f>
        <v>0</v>
      </c>
      <c r="F17" s="21">
        <f t="shared" si="1"/>
        <v>0</v>
      </c>
      <c r="G17" s="18" t="e">
        <f t="shared" si="2"/>
        <v>#DIV/0!</v>
      </c>
      <c r="H17" s="21">
        <f>SUM(H18:H23)</f>
        <v>0</v>
      </c>
      <c r="I17" s="19" t="e">
        <f t="shared" si="3"/>
        <v>#DIV/0!</v>
      </c>
      <c r="J17" s="21">
        <f>SUM(J18:J23)</f>
        <v>0</v>
      </c>
      <c r="K17" s="21">
        <f>SUM(K18:K23)</f>
        <v>0</v>
      </c>
      <c r="L17" s="25">
        <f t="shared" si="8"/>
        <v>0</v>
      </c>
      <c r="M17" s="22" t="e">
        <f t="shared" si="4"/>
        <v>#DIV/0!</v>
      </c>
    </row>
    <row r="18" spans="1:13" ht="15.75" x14ac:dyDescent="0.25">
      <c r="A18" s="23" t="s">
        <v>27</v>
      </c>
      <c r="B18" s="24">
        <v>0</v>
      </c>
      <c r="C18" s="24">
        <v>0</v>
      </c>
      <c r="D18" s="24">
        <v>0</v>
      </c>
      <c r="E18" s="25">
        <f t="shared" si="6"/>
        <v>0</v>
      </c>
      <c r="F18" s="25">
        <f t="shared" si="1"/>
        <v>0</v>
      </c>
      <c r="G18" s="18" t="e">
        <f t="shared" si="2"/>
        <v>#DIV/0!</v>
      </c>
      <c r="H18" s="24">
        <v>0</v>
      </c>
      <c r="I18" s="19" t="e">
        <f t="shared" si="3"/>
        <v>#DIV/0!</v>
      </c>
      <c r="J18" s="21">
        <v>0</v>
      </c>
      <c r="K18" s="24">
        <v>0</v>
      </c>
      <c r="L18" s="25">
        <f t="shared" si="8"/>
        <v>0</v>
      </c>
      <c r="M18" s="27" t="e">
        <f t="shared" si="4"/>
        <v>#DIV/0!</v>
      </c>
    </row>
    <row r="19" spans="1:13" ht="15.75" x14ac:dyDescent="0.25">
      <c r="A19" s="23" t="s">
        <v>28</v>
      </c>
      <c r="B19" s="24">
        <v>0</v>
      </c>
      <c r="C19" s="24">
        <v>0</v>
      </c>
      <c r="D19" s="24">
        <v>0</v>
      </c>
      <c r="E19" s="25">
        <f t="shared" si="6"/>
        <v>0</v>
      </c>
      <c r="F19" s="25">
        <f t="shared" si="1"/>
        <v>0</v>
      </c>
      <c r="G19" s="18" t="e">
        <f t="shared" si="2"/>
        <v>#DIV/0!</v>
      </c>
      <c r="H19" s="24">
        <v>0</v>
      </c>
      <c r="I19" s="19" t="e">
        <f t="shared" si="3"/>
        <v>#DIV/0!</v>
      </c>
      <c r="J19" s="21">
        <v>0</v>
      </c>
      <c r="K19" s="24">
        <v>0</v>
      </c>
      <c r="L19" s="25">
        <f t="shared" si="8"/>
        <v>0</v>
      </c>
      <c r="M19" s="27" t="e">
        <f t="shared" si="4"/>
        <v>#DIV/0!</v>
      </c>
    </row>
    <row r="20" spans="1:13" ht="15.75" x14ac:dyDescent="0.25">
      <c r="A20" s="23" t="s">
        <v>29</v>
      </c>
      <c r="B20" s="24">
        <v>0</v>
      </c>
      <c r="C20" s="24">
        <v>0</v>
      </c>
      <c r="D20" s="24">
        <v>0</v>
      </c>
      <c r="E20" s="25">
        <f t="shared" si="6"/>
        <v>0</v>
      </c>
      <c r="F20" s="25">
        <f t="shared" si="1"/>
        <v>0</v>
      </c>
      <c r="G20" s="18" t="e">
        <f t="shared" si="2"/>
        <v>#DIV/0!</v>
      </c>
      <c r="H20" s="24">
        <v>0</v>
      </c>
      <c r="I20" s="19" t="e">
        <f t="shared" si="3"/>
        <v>#DIV/0!</v>
      </c>
      <c r="J20" s="21">
        <v>0</v>
      </c>
      <c r="K20" s="24">
        <v>0</v>
      </c>
      <c r="L20" s="25">
        <f t="shared" si="8"/>
        <v>0</v>
      </c>
      <c r="M20" s="27" t="e">
        <f t="shared" si="4"/>
        <v>#DIV/0!</v>
      </c>
    </row>
    <row r="21" spans="1:13" ht="15.75" x14ac:dyDescent="0.25">
      <c r="A21" s="23" t="s">
        <v>30</v>
      </c>
      <c r="B21" s="24">
        <v>0</v>
      </c>
      <c r="C21" s="24">
        <v>0</v>
      </c>
      <c r="D21" s="24">
        <v>0</v>
      </c>
      <c r="E21" s="25">
        <f t="shared" si="6"/>
        <v>0</v>
      </c>
      <c r="F21" s="25">
        <f t="shared" si="1"/>
        <v>0</v>
      </c>
      <c r="G21" s="18" t="e">
        <f t="shared" si="2"/>
        <v>#DIV/0!</v>
      </c>
      <c r="H21" s="24">
        <v>0</v>
      </c>
      <c r="I21" s="19" t="e">
        <f t="shared" si="3"/>
        <v>#DIV/0!</v>
      </c>
      <c r="J21" s="21">
        <v>0</v>
      </c>
      <c r="K21" s="24">
        <v>0</v>
      </c>
      <c r="L21" s="25">
        <f t="shared" si="8"/>
        <v>0</v>
      </c>
      <c r="M21" s="27" t="e">
        <f t="shared" si="4"/>
        <v>#DIV/0!</v>
      </c>
    </row>
    <row r="22" spans="1:13" ht="15.75" x14ac:dyDescent="0.25">
      <c r="A22" s="23" t="s">
        <v>31</v>
      </c>
      <c r="B22" s="24">
        <v>0</v>
      </c>
      <c r="C22" s="24">
        <v>0</v>
      </c>
      <c r="D22" s="24">
        <v>0</v>
      </c>
      <c r="E22" s="25">
        <f t="shared" si="6"/>
        <v>0</v>
      </c>
      <c r="F22" s="25">
        <f t="shared" si="1"/>
        <v>0</v>
      </c>
      <c r="G22" s="18" t="e">
        <f t="shared" si="2"/>
        <v>#DIV/0!</v>
      </c>
      <c r="H22" s="24">
        <v>0</v>
      </c>
      <c r="I22" s="19" t="e">
        <f t="shared" si="3"/>
        <v>#DIV/0!</v>
      </c>
      <c r="J22" s="21">
        <v>0</v>
      </c>
      <c r="K22" s="24">
        <v>0</v>
      </c>
      <c r="L22" s="25">
        <f t="shared" si="8"/>
        <v>0</v>
      </c>
      <c r="M22" s="27" t="e">
        <f t="shared" si="4"/>
        <v>#DIV/0!</v>
      </c>
    </row>
    <row r="23" spans="1:13" ht="15.75" x14ac:dyDescent="0.25">
      <c r="A23" s="23" t="s">
        <v>32</v>
      </c>
      <c r="B23" s="24">
        <v>0</v>
      </c>
      <c r="C23" s="24">
        <v>0</v>
      </c>
      <c r="D23" s="24">
        <v>0</v>
      </c>
      <c r="E23" s="25">
        <f t="shared" si="6"/>
        <v>0</v>
      </c>
      <c r="F23" s="25">
        <f t="shared" si="1"/>
        <v>0</v>
      </c>
      <c r="G23" s="18" t="e">
        <f t="shared" si="2"/>
        <v>#DIV/0!</v>
      </c>
      <c r="H23" s="24">
        <v>0</v>
      </c>
      <c r="I23" s="19" t="e">
        <f t="shared" si="3"/>
        <v>#DIV/0!</v>
      </c>
      <c r="J23" s="21">
        <v>0</v>
      </c>
      <c r="K23" s="24">
        <v>0</v>
      </c>
      <c r="L23" s="25">
        <f t="shared" si="8"/>
        <v>0</v>
      </c>
      <c r="M23" s="27" t="e">
        <f t="shared" si="4"/>
        <v>#DIV/0!</v>
      </c>
    </row>
    <row r="24" spans="1:13" ht="15.75" x14ac:dyDescent="0.25">
      <c r="A24" s="20" t="s">
        <v>33</v>
      </c>
      <c r="B24" s="21">
        <f>SUM(B25:B29)</f>
        <v>0</v>
      </c>
      <c r="C24" s="21">
        <f>SUM(C25:C29)</f>
        <v>0</v>
      </c>
      <c r="D24" s="21">
        <f>SUM(D25:D29)</f>
        <v>0</v>
      </c>
      <c r="E24" s="39">
        <f>E25+E26+E27+E28+E29</f>
        <v>0</v>
      </c>
      <c r="F24" s="21">
        <f t="shared" si="1"/>
        <v>0</v>
      </c>
      <c r="G24" s="18" t="e">
        <f t="shared" si="2"/>
        <v>#DIV/0!</v>
      </c>
      <c r="H24" s="21">
        <f>SUM(H25:H29)</f>
        <v>0</v>
      </c>
      <c r="I24" s="19" t="e">
        <f t="shared" si="3"/>
        <v>#DIV/0!</v>
      </c>
      <c r="J24" s="21">
        <f>SUM(J25:J29)</f>
        <v>0</v>
      </c>
      <c r="K24" s="21">
        <f>SUM(K25:K29)</f>
        <v>0</v>
      </c>
      <c r="L24" s="21">
        <f t="shared" si="8"/>
        <v>0</v>
      </c>
      <c r="M24" s="22" t="e">
        <f t="shared" si="4"/>
        <v>#DIV/0!</v>
      </c>
    </row>
    <row r="25" spans="1:13" ht="15.75" x14ac:dyDescent="0.25">
      <c r="A25" s="23" t="s">
        <v>27</v>
      </c>
      <c r="B25" s="24">
        <v>0</v>
      </c>
      <c r="C25" s="24">
        <v>0</v>
      </c>
      <c r="D25" s="24">
        <v>0</v>
      </c>
      <c r="E25" s="25">
        <f t="shared" si="6"/>
        <v>0</v>
      </c>
      <c r="F25" s="25">
        <f t="shared" si="1"/>
        <v>0</v>
      </c>
      <c r="G25" s="18" t="e">
        <f t="shared" si="2"/>
        <v>#DIV/0!</v>
      </c>
      <c r="H25" s="24">
        <v>0</v>
      </c>
      <c r="I25" s="19" t="e">
        <f t="shared" si="3"/>
        <v>#DIV/0!</v>
      </c>
      <c r="J25" s="21">
        <v>0</v>
      </c>
      <c r="K25" s="24">
        <v>0</v>
      </c>
      <c r="L25" s="25">
        <f t="shared" si="8"/>
        <v>0</v>
      </c>
      <c r="M25" s="27" t="e">
        <f t="shared" si="4"/>
        <v>#DIV/0!</v>
      </c>
    </row>
    <row r="26" spans="1:13" ht="15.75" x14ac:dyDescent="0.25">
      <c r="A26" s="23" t="s">
        <v>34</v>
      </c>
      <c r="B26" s="24">
        <v>0</v>
      </c>
      <c r="C26" s="24">
        <v>0</v>
      </c>
      <c r="D26" s="24">
        <v>0</v>
      </c>
      <c r="E26" s="25">
        <f t="shared" si="6"/>
        <v>0</v>
      </c>
      <c r="F26" s="25">
        <f t="shared" si="1"/>
        <v>0</v>
      </c>
      <c r="G26" s="18" t="e">
        <f t="shared" si="2"/>
        <v>#DIV/0!</v>
      </c>
      <c r="H26" s="24">
        <v>0</v>
      </c>
      <c r="I26" s="19" t="e">
        <f t="shared" si="3"/>
        <v>#DIV/0!</v>
      </c>
      <c r="J26" s="21">
        <v>0</v>
      </c>
      <c r="K26" s="24">
        <v>0</v>
      </c>
      <c r="L26" s="25">
        <f t="shared" si="8"/>
        <v>0</v>
      </c>
      <c r="M26" s="27" t="e">
        <f t="shared" si="4"/>
        <v>#DIV/0!</v>
      </c>
    </row>
    <row r="27" spans="1:13" ht="15.75" x14ac:dyDescent="0.25">
      <c r="A27" s="23" t="s">
        <v>35</v>
      </c>
      <c r="B27" s="24">
        <v>0</v>
      </c>
      <c r="C27" s="24">
        <v>0</v>
      </c>
      <c r="D27" s="24">
        <v>0</v>
      </c>
      <c r="E27" s="25">
        <f t="shared" si="6"/>
        <v>0</v>
      </c>
      <c r="F27" s="25">
        <f t="shared" si="1"/>
        <v>0</v>
      </c>
      <c r="G27" s="18" t="e">
        <f t="shared" si="2"/>
        <v>#DIV/0!</v>
      </c>
      <c r="H27" s="24">
        <v>0</v>
      </c>
      <c r="I27" s="19" t="e">
        <f t="shared" si="3"/>
        <v>#DIV/0!</v>
      </c>
      <c r="J27" s="21">
        <v>0</v>
      </c>
      <c r="K27" s="24">
        <v>0</v>
      </c>
      <c r="L27" s="25">
        <f t="shared" si="8"/>
        <v>0</v>
      </c>
      <c r="M27" s="27" t="e">
        <f t="shared" si="4"/>
        <v>#DIV/0!</v>
      </c>
    </row>
    <row r="28" spans="1:13" ht="15.75" x14ac:dyDescent="0.25">
      <c r="A28" s="23" t="s">
        <v>36</v>
      </c>
      <c r="B28" s="24">
        <v>0</v>
      </c>
      <c r="C28" s="24">
        <v>0</v>
      </c>
      <c r="D28" s="24">
        <v>0</v>
      </c>
      <c r="E28" s="25">
        <f t="shared" si="6"/>
        <v>0</v>
      </c>
      <c r="F28" s="25">
        <f t="shared" si="1"/>
        <v>0</v>
      </c>
      <c r="G28" s="18" t="e">
        <f t="shared" si="2"/>
        <v>#DIV/0!</v>
      </c>
      <c r="H28" s="24">
        <v>0</v>
      </c>
      <c r="I28" s="19" t="e">
        <f t="shared" si="3"/>
        <v>#DIV/0!</v>
      </c>
      <c r="J28" s="21">
        <v>0</v>
      </c>
      <c r="K28" s="24">
        <v>0</v>
      </c>
      <c r="L28" s="25">
        <f t="shared" si="8"/>
        <v>0</v>
      </c>
      <c r="M28" s="27" t="e">
        <f t="shared" si="4"/>
        <v>#DIV/0!</v>
      </c>
    </row>
    <row r="29" spans="1:13" ht="15.75" x14ac:dyDescent="0.25">
      <c r="A29" s="23" t="s">
        <v>27</v>
      </c>
      <c r="B29" s="24">
        <v>0</v>
      </c>
      <c r="C29" s="24">
        <v>0</v>
      </c>
      <c r="D29" s="24">
        <v>0</v>
      </c>
      <c r="E29" s="25">
        <f t="shared" si="6"/>
        <v>0</v>
      </c>
      <c r="F29" s="25">
        <f t="shared" ref="F29:F31" si="10">E29-B29</f>
        <v>0</v>
      </c>
      <c r="G29" s="18" t="e">
        <f t="shared" si="2"/>
        <v>#DIV/0!</v>
      </c>
      <c r="H29" s="24">
        <v>0</v>
      </c>
      <c r="I29" s="19" t="e">
        <f t="shared" si="3"/>
        <v>#DIV/0!</v>
      </c>
      <c r="J29" s="21">
        <v>0</v>
      </c>
      <c r="K29" s="24">
        <v>0</v>
      </c>
      <c r="L29" s="25">
        <f t="shared" si="8"/>
        <v>0</v>
      </c>
      <c r="M29" s="27" t="e">
        <f t="shared" si="4"/>
        <v>#DIV/0!</v>
      </c>
    </row>
    <row r="30" spans="1:13" ht="15.75" x14ac:dyDescent="0.25">
      <c r="A30" s="20" t="s">
        <v>37</v>
      </c>
      <c r="B30" s="21">
        <f>SUM(B31)</f>
        <v>0</v>
      </c>
      <c r="C30" s="21">
        <f>SUM(C31)</f>
        <v>0</v>
      </c>
      <c r="D30" s="21">
        <f>SUM(D31)</f>
        <v>0</v>
      </c>
      <c r="E30" s="39">
        <f>E31</f>
        <v>0</v>
      </c>
      <c r="F30" s="25">
        <f t="shared" si="10"/>
        <v>0</v>
      </c>
      <c r="G30" s="18" t="e">
        <f t="shared" si="2"/>
        <v>#DIV/0!</v>
      </c>
      <c r="H30" s="21">
        <f>SUM(H31)</f>
        <v>0</v>
      </c>
      <c r="I30" s="19" t="e">
        <f t="shared" si="3"/>
        <v>#DIV/0!</v>
      </c>
      <c r="J30" s="21">
        <f>SUM(J31)</f>
        <v>0</v>
      </c>
      <c r="K30" s="21">
        <f>SUM(K31)</f>
        <v>0</v>
      </c>
      <c r="L30" s="21">
        <f t="shared" si="8"/>
        <v>0</v>
      </c>
      <c r="M30" s="22" t="e">
        <f t="shared" si="4"/>
        <v>#DIV/0!</v>
      </c>
    </row>
    <row r="31" spans="1:13" ht="15.75" x14ac:dyDescent="0.25">
      <c r="A31" s="23" t="s">
        <v>37</v>
      </c>
      <c r="B31" s="24">
        <v>0</v>
      </c>
      <c r="C31" s="24">
        <v>0</v>
      </c>
      <c r="D31" s="24">
        <v>0</v>
      </c>
      <c r="E31" s="25">
        <f t="shared" si="6"/>
        <v>0</v>
      </c>
      <c r="F31" s="25">
        <f t="shared" si="10"/>
        <v>0</v>
      </c>
      <c r="G31" s="18" t="e">
        <f t="shared" si="2"/>
        <v>#DIV/0!</v>
      </c>
      <c r="H31" s="24">
        <v>0</v>
      </c>
      <c r="I31" s="19" t="e">
        <f t="shared" si="3"/>
        <v>#DIV/0!</v>
      </c>
      <c r="J31" s="21">
        <v>0</v>
      </c>
      <c r="K31" s="24">
        <v>0</v>
      </c>
      <c r="L31" s="25">
        <f t="shared" si="8"/>
        <v>0</v>
      </c>
      <c r="M31" s="27" t="e">
        <f t="shared" si="4"/>
        <v>#DIV/0!</v>
      </c>
    </row>
  </sheetData>
  <mergeCells count="4">
    <mergeCell ref="A2:M2"/>
    <mergeCell ref="A1:M1"/>
    <mergeCell ref="A3:M3"/>
    <mergeCell ref="A4:M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A3" sqref="A3:L3"/>
    </sheetView>
  </sheetViews>
  <sheetFormatPr baseColWidth="10" defaultRowHeight="15" x14ac:dyDescent="0.25"/>
  <cols>
    <col min="1" max="16384" width="11.42578125" style="14"/>
  </cols>
  <sheetData>
    <row r="1" spans="1:12" ht="17.25" x14ac:dyDescent="0.25">
      <c r="A1" s="47" t="s">
        <v>72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17.25" x14ac:dyDescent="0.25">
      <c r="A2" s="48" t="s">
        <v>73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15.75" x14ac:dyDescent="0.25">
      <c r="A3" s="45" t="s">
        <v>86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x14ac:dyDescent="0.25">
      <c r="A4" s="46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27" x14ac:dyDescent="0.25">
      <c r="A5" s="15" t="s">
        <v>2</v>
      </c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5" t="s">
        <v>10</v>
      </c>
      <c r="J5" s="15" t="s">
        <v>12</v>
      </c>
      <c r="K5" s="15" t="s">
        <v>13</v>
      </c>
      <c r="L5" s="15" t="s">
        <v>14</v>
      </c>
    </row>
    <row r="6" spans="1:12" x14ac:dyDescent="0.25">
      <c r="A6" s="16" t="s">
        <v>15</v>
      </c>
      <c r="B6" s="17">
        <f>B7+B11++B15+B19</f>
        <v>0</v>
      </c>
      <c r="C6" s="17">
        <f>C7+C11+C15+C19</f>
        <v>0</v>
      </c>
      <c r="D6" s="17">
        <f>D7+D11+D15+D19</f>
        <v>0</v>
      </c>
      <c r="E6" s="17">
        <f>E7+E11++E15+E19</f>
        <v>0</v>
      </c>
      <c r="F6" s="17">
        <f>E6-B6</f>
        <v>0</v>
      </c>
      <c r="G6" s="28" t="e">
        <f>E6/$E$6</f>
        <v>#DIV/0!</v>
      </c>
      <c r="H6" s="17">
        <f>H7+H11+H15+H19</f>
        <v>0</v>
      </c>
      <c r="I6" s="28" t="e">
        <f>H6/$H$6</f>
        <v>#DIV/0!</v>
      </c>
      <c r="J6" s="17">
        <f>J7+J11+J15+J19</f>
        <v>0</v>
      </c>
      <c r="K6" s="17">
        <f>E6-H6</f>
        <v>0</v>
      </c>
      <c r="L6" s="28" t="e">
        <f>H6/E6</f>
        <v>#DIV/0!</v>
      </c>
    </row>
    <row r="7" spans="1:12" ht="15.75" x14ac:dyDescent="0.25">
      <c r="A7" s="20" t="s">
        <v>16</v>
      </c>
      <c r="B7" s="21">
        <f>SUM(B8:B10)</f>
        <v>0</v>
      </c>
      <c r="C7" s="21">
        <f t="shared" ref="C7:D7" si="0">SUM(C8:C10)</f>
        <v>0</v>
      </c>
      <c r="D7" s="21">
        <f t="shared" si="0"/>
        <v>0</v>
      </c>
      <c r="E7" s="21">
        <f>SUM(E8:E10)</f>
        <v>0</v>
      </c>
      <c r="F7" s="21">
        <f t="shared" ref="F7:F20" si="1">E7-B7</f>
        <v>0</v>
      </c>
      <c r="G7" s="40" t="e">
        <f t="shared" ref="G7:G20" si="2">E7/$E$6</f>
        <v>#DIV/0!</v>
      </c>
      <c r="H7" s="21">
        <f>SUM(H8:H10)</f>
        <v>0</v>
      </c>
      <c r="I7" s="40" t="e">
        <f t="shared" ref="I7:I20" si="3">H7/$H$6</f>
        <v>#DIV/0!</v>
      </c>
      <c r="J7" s="21">
        <f>SUM(J8:J10)</f>
        <v>0</v>
      </c>
      <c r="K7" s="21">
        <f t="shared" ref="K7:K20" si="4">E7-H7</f>
        <v>0</v>
      </c>
      <c r="L7" s="28" t="e">
        <f t="shared" ref="L7:L20" si="5">H7/E7</f>
        <v>#DIV/0!</v>
      </c>
    </row>
    <row r="8" spans="1:12" x14ac:dyDescent="0.25">
      <c r="A8" s="23" t="s">
        <v>17</v>
      </c>
      <c r="B8" s="24">
        <v>0</v>
      </c>
      <c r="C8" s="24">
        <v>0</v>
      </c>
      <c r="D8" s="24">
        <v>0</v>
      </c>
      <c r="E8" s="25">
        <f>+B8+C8-D8</f>
        <v>0</v>
      </c>
      <c r="F8" s="25">
        <f t="shared" si="1"/>
        <v>0</v>
      </c>
      <c r="G8" s="28" t="e">
        <f t="shared" si="2"/>
        <v>#DIV/0!</v>
      </c>
      <c r="H8" s="24">
        <v>0</v>
      </c>
      <c r="I8" s="28" t="e">
        <f t="shared" si="3"/>
        <v>#DIV/0!</v>
      </c>
      <c r="J8" s="24">
        <v>0</v>
      </c>
      <c r="K8" s="29">
        <f t="shared" si="4"/>
        <v>0</v>
      </c>
      <c r="L8" s="28" t="e">
        <f t="shared" si="5"/>
        <v>#DIV/0!</v>
      </c>
    </row>
    <row r="9" spans="1:12" x14ac:dyDescent="0.25">
      <c r="A9" s="23" t="s">
        <v>18</v>
      </c>
      <c r="B9" s="24">
        <v>0</v>
      </c>
      <c r="C9" s="24">
        <v>0</v>
      </c>
      <c r="D9" s="24">
        <v>0</v>
      </c>
      <c r="E9" s="25">
        <f t="shared" ref="E9:E10" si="6">+B9+C9-D9</f>
        <v>0</v>
      </c>
      <c r="F9" s="25">
        <f t="shared" si="1"/>
        <v>0</v>
      </c>
      <c r="G9" s="28" t="e">
        <f t="shared" si="2"/>
        <v>#DIV/0!</v>
      </c>
      <c r="H9" s="24">
        <v>0</v>
      </c>
      <c r="I9" s="28" t="e">
        <f t="shared" si="3"/>
        <v>#DIV/0!</v>
      </c>
      <c r="J9" s="24">
        <v>0</v>
      </c>
      <c r="K9" s="29">
        <f t="shared" si="4"/>
        <v>0</v>
      </c>
      <c r="L9" s="28" t="e">
        <f t="shared" si="5"/>
        <v>#DIV/0!</v>
      </c>
    </row>
    <row r="10" spans="1:12" x14ac:dyDescent="0.25">
      <c r="A10" s="23" t="s">
        <v>19</v>
      </c>
      <c r="B10" s="24">
        <v>0</v>
      </c>
      <c r="C10" s="24">
        <v>0</v>
      </c>
      <c r="D10" s="24">
        <v>0</v>
      </c>
      <c r="E10" s="25">
        <f t="shared" si="6"/>
        <v>0</v>
      </c>
      <c r="F10" s="25">
        <f t="shared" si="1"/>
        <v>0</v>
      </c>
      <c r="G10" s="28" t="e">
        <f t="shared" si="2"/>
        <v>#DIV/0!</v>
      </c>
      <c r="H10" s="24">
        <v>0</v>
      </c>
      <c r="I10" s="28" t="e">
        <f t="shared" si="3"/>
        <v>#DIV/0!</v>
      </c>
      <c r="J10" s="24">
        <v>0</v>
      </c>
      <c r="K10" s="29">
        <f t="shared" si="4"/>
        <v>0</v>
      </c>
      <c r="L10" s="28" t="e">
        <f t="shared" si="5"/>
        <v>#DIV/0!</v>
      </c>
    </row>
    <row r="11" spans="1:12" ht="15.75" x14ac:dyDescent="0.25">
      <c r="A11" s="20" t="s">
        <v>22</v>
      </c>
      <c r="B11" s="21">
        <f>SUM(B12:B14)</f>
        <v>0</v>
      </c>
      <c r="C11" s="21">
        <f t="shared" ref="C11:E11" si="7">SUM(C12:C14)</f>
        <v>0</v>
      </c>
      <c r="D11" s="21">
        <f t="shared" si="7"/>
        <v>0</v>
      </c>
      <c r="E11" s="21">
        <f t="shared" si="7"/>
        <v>0</v>
      </c>
      <c r="F11" s="21">
        <f t="shared" si="1"/>
        <v>0</v>
      </c>
      <c r="G11" s="40" t="e">
        <f t="shared" si="2"/>
        <v>#DIV/0!</v>
      </c>
      <c r="H11" s="21">
        <f>SUM(H12:H14)</f>
        <v>0</v>
      </c>
      <c r="I11" s="40" t="e">
        <f t="shared" si="3"/>
        <v>#DIV/0!</v>
      </c>
      <c r="J11" s="21">
        <f>SUM(J12:J14)</f>
        <v>0</v>
      </c>
      <c r="K11" s="29">
        <f t="shared" si="4"/>
        <v>0</v>
      </c>
      <c r="L11" s="28" t="e">
        <f t="shared" si="5"/>
        <v>#DIV/0!</v>
      </c>
    </row>
    <row r="12" spans="1:12" x14ac:dyDescent="0.25">
      <c r="A12" s="23" t="s">
        <v>23</v>
      </c>
      <c r="B12" s="24">
        <v>0</v>
      </c>
      <c r="C12" s="24">
        <v>0</v>
      </c>
      <c r="D12" s="24">
        <v>0</v>
      </c>
      <c r="E12" s="25">
        <f t="shared" ref="E12:E14" si="8">+B12+C12-D12</f>
        <v>0</v>
      </c>
      <c r="F12" s="25">
        <f t="shared" si="1"/>
        <v>0</v>
      </c>
      <c r="G12" s="28" t="e">
        <f t="shared" si="2"/>
        <v>#DIV/0!</v>
      </c>
      <c r="H12" s="24">
        <v>0</v>
      </c>
      <c r="I12" s="28" t="e">
        <f t="shared" si="3"/>
        <v>#DIV/0!</v>
      </c>
      <c r="J12" s="24">
        <v>0</v>
      </c>
      <c r="K12" s="29">
        <f t="shared" si="4"/>
        <v>0</v>
      </c>
      <c r="L12" s="28" t="e">
        <f t="shared" si="5"/>
        <v>#DIV/0!</v>
      </c>
    </row>
    <row r="13" spans="1:12" x14ac:dyDescent="0.25">
      <c r="A13" s="23" t="s">
        <v>24</v>
      </c>
      <c r="B13" s="24">
        <v>0</v>
      </c>
      <c r="C13" s="24">
        <v>0</v>
      </c>
      <c r="D13" s="24">
        <v>0</v>
      </c>
      <c r="E13" s="25">
        <f t="shared" si="8"/>
        <v>0</v>
      </c>
      <c r="F13" s="25">
        <f t="shared" si="1"/>
        <v>0</v>
      </c>
      <c r="G13" s="28" t="e">
        <f t="shared" si="2"/>
        <v>#DIV/0!</v>
      </c>
      <c r="H13" s="24">
        <v>0</v>
      </c>
      <c r="I13" s="28" t="e">
        <f t="shared" si="3"/>
        <v>#DIV/0!</v>
      </c>
      <c r="J13" s="24">
        <v>0</v>
      </c>
      <c r="K13" s="29">
        <f t="shared" si="4"/>
        <v>0</v>
      </c>
      <c r="L13" s="28" t="e">
        <f t="shared" si="5"/>
        <v>#DIV/0!</v>
      </c>
    </row>
    <row r="14" spans="1:12" x14ac:dyDescent="0.25">
      <c r="A14" s="23" t="s">
        <v>25</v>
      </c>
      <c r="B14" s="24">
        <v>0</v>
      </c>
      <c r="C14" s="24">
        <v>0</v>
      </c>
      <c r="D14" s="24">
        <v>0</v>
      </c>
      <c r="E14" s="25">
        <f t="shared" si="8"/>
        <v>0</v>
      </c>
      <c r="F14" s="25">
        <f t="shared" si="1"/>
        <v>0</v>
      </c>
      <c r="G14" s="28" t="e">
        <f t="shared" si="2"/>
        <v>#DIV/0!</v>
      </c>
      <c r="H14" s="24">
        <v>0</v>
      </c>
      <c r="I14" s="28" t="e">
        <f t="shared" si="3"/>
        <v>#DIV/0!</v>
      </c>
      <c r="J14" s="24">
        <v>0</v>
      </c>
      <c r="K14" s="29">
        <f t="shared" si="4"/>
        <v>0</v>
      </c>
      <c r="L14" s="28" t="e">
        <f t="shared" si="5"/>
        <v>#DIV/0!</v>
      </c>
    </row>
    <row r="15" spans="1:12" ht="15.75" x14ac:dyDescent="0.25">
      <c r="A15" s="20" t="s">
        <v>33</v>
      </c>
      <c r="B15" s="21">
        <f>SUM(B16:B18)</f>
        <v>0</v>
      </c>
      <c r="C15" s="21">
        <f>SUM(C16:C18)</f>
        <v>0</v>
      </c>
      <c r="D15" s="21">
        <f>SUM(D16:D18)</f>
        <v>0</v>
      </c>
      <c r="E15" s="21">
        <f>SUM(E16:E18)</f>
        <v>0</v>
      </c>
      <c r="F15" s="21">
        <f t="shared" si="1"/>
        <v>0</v>
      </c>
      <c r="G15" s="40" t="e">
        <f t="shared" si="2"/>
        <v>#DIV/0!</v>
      </c>
      <c r="H15" s="21">
        <f>SUM(H16:H18)</f>
        <v>0</v>
      </c>
      <c r="I15" s="40" t="e">
        <f t="shared" si="3"/>
        <v>#DIV/0!</v>
      </c>
      <c r="J15" s="21">
        <f>SUM(J16:J18)</f>
        <v>0</v>
      </c>
      <c r="K15" s="21">
        <f t="shared" si="4"/>
        <v>0</v>
      </c>
      <c r="L15" s="28" t="e">
        <f t="shared" si="5"/>
        <v>#DIV/0!</v>
      </c>
    </row>
    <row r="16" spans="1:12" x14ac:dyDescent="0.25">
      <c r="A16" s="23" t="s">
        <v>27</v>
      </c>
      <c r="B16" s="24">
        <v>0</v>
      </c>
      <c r="C16" s="24">
        <v>0</v>
      </c>
      <c r="D16" s="24">
        <v>0</v>
      </c>
      <c r="E16" s="25">
        <f t="shared" ref="E16:E18" si="9">+B16+C16-D16</f>
        <v>0</v>
      </c>
      <c r="F16" s="25">
        <f t="shared" si="1"/>
        <v>0</v>
      </c>
      <c r="G16" s="28" t="e">
        <f t="shared" si="2"/>
        <v>#DIV/0!</v>
      </c>
      <c r="H16" s="24">
        <v>0</v>
      </c>
      <c r="I16" s="28" t="e">
        <f t="shared" si="3"/>
        <v>#DIV/0!</v>
      </c>
      <c r="J16" s="24">
        <v>0</v>
      </c>
      <c r="K16" s="29">
        <f t="shared" si="4"/>
        <v>0</v>
      </c>
      <c r="L16" s="28" t="e">
        <f t="shared" si="5"/>
        <v>#DIV/0!</v>
      </c>
    </row>
    <row r="17" spans="1:12" x14ac:dyDescent="0.25">
      <c r="A17" s="23" t="s">
        <v>34</v>
      </c>
      <c r="B17" s="24">
        <v>0</v>
      </c>
      <c r="C17" s="24">
        <v>0</v>
      </c>
      <c r="D17" s="24">
        <v>0</v>
      </c>
      <c r="E17" s="25">
        <f t="shared" si="9"/>
        <v>0</v>
      </c>
      <c r="F17" s="25">
        <f t="shared" si="1"/>
        <v>0</v>
      </c>
      <c r="G17" s="28" t="e">
        <f t="shared" si="2"/>
        <v>#DIV/0!</v>
      </c>
      <c r="H17" s="24">
        <v>0</v>
      </c>
      <c r="I17" s="28" t="e">
        <f t="shared" si="3"/>
        <v>#DIV/0!</v>
      </c>
      <c r="J17" s="24">
        <v>0</v>
      </c>
      <c r="K17" s="25">
        <f t="shared" si="4"/>
        <v>0</v>
      </c>
      <c r="L17" s="28" t="e">
        <f t="shared" si="5"/>
        <v>#DIV/0!</v>
      </c>
    </row>
    <row r="18" spans="1:12" x14ac:dyDescent="0.25">
      <c r="A18" s="23" t="s">
        <v>35</v>
      </c>
      <c r="B18" s="24">
        <v>0</v>
      </c>
      <c r="C18" s="24">
        <v>0</v>
      </c>
      <c r="D18" s="24">
        <v>0</v>
      </c>
      <c r="E18" s="25">
        <f t="shared" si="9"/>
        <v>0</v>
      </c>
      <c r="F18" s="25">
        <f t="shared" si="1"/>
        <v>0</v>
      </c>
      <c r="G18" s="28" t="e">
        <f t="shared" si="2"/>
        <v>#DIV/0!</v>
      </c>
      <c r="H18" s="24">
        <v>0</v>
      </c>
      <c r="I18" s="28" t="e">
        <f t="shared" si="3"/>
        <v>#DIV/0!</v>
      </c>
      <c r="J18" s="24">
        <v>0</v>
      </c>
      <c r="K18" s="25">
        <f t="shared" si="4"/>
        <v>0</v>
      </c>
      <c r="L18" s="28" t="e">
        <f t="shared" si="5"/>
        <v>#DIV/0!</v>
      </c>
    </row>
    <row r="19" spans="1:12" ht="15.75" x14ac:dyDescent="0.25">
      <c r="A19" s="20" t="s">
        <v>37</v>
      </c>
      <c r="B19" s="21">
        <f>SUM(B20)</f>
        <v>0</v>
      </c>
      <c r="C19" s="21">
        <f t="shared" ref="C19:E19" si="10">SUM(C20)</f>
        <v>0</v>
      </c>
      <c r="D19" s="21">
        <f t="shared" si="10"/>
        <v>0</v>
      </c>
      <c r="E19" s="21">
        <f t="shared" si="10"/>
        <v>0</v>
      </c>
      <c r="F19" s="21">
        <f t="shared" si="1"/>
        <v>0</v>
      </c>
      <c r="G19" s="40" t="e">
        <f t="shared" si="2"/>
        <v>#DIV/0!</v>
      </c>
      <c r="H19" s="21">
        <f>SUM(H20)</f>
        <v>0</v>
      </c>
      <c r="I19" s="40" t="e">
        <f t="shared" si="3"/>
        <v>#DIV/0!</v>
      </c>
      <c r="J19" s="21">
        <f>SUM(J20)</f>
        <v>0</v>
      </c>
      <c r="K19" s="21">
        <f t="shared" si="4"/>
        <v>0</v>
      </c>
      <c r="L19" s="28" t="e">
        <f t="shared" si="5"/>
        <v>#DIV/0!</v>
      </c>
    </row>
    <row r="20" spans="1:12" x14ac:dyDescent="0.25">
      <c r="A20" s="23" t="s">
        <v>37</v>
      </c>
      <c r="B20" s="24">
        <v>0</v>
      </c>
      <c r="C20" s="24">
        <v>0</v>
      </c>
      <c r="D20" s="24">
        <v>0</v>
      </c>
      <c r="E20" s="25">
        <f>+B20+C20-D20</f>
        <v>0</v>
      </c>
      <c r="F20" s="25">
        <f t="shared" si="1"/>
        <v>0</v>
      </c>
      <c r="G20" s="28" t="e">
        <f t="shared" si="2"/>
        <v>#DIV/0!</v>
      </c>
      <c r="H20" s="24">
        <v>0</v>
      </c>
      <c r="I20" s="28" t="e">
        <f t="shared" si="3"/>
        <v>#DIV/0!</v>
      </c>
      <c r="J20" s="24">
        <v>0</v>
      </c>
      <c r="K20" s="29">
        <f t="shared" si="4"/>
        <v>0</v>
      </c>
      <c r="L20" s="28" t="e">
        <f t="shared" si="5"/>
        <v>#DIV/0!</v>
      </c>
    </row>
  </sheetData>
  <mergeCells count="4">
    <mergeCell ref="A3:L3"/>
    <mergeCell ref="A4:L4"/>
    <mergeCell ref="A1:L1"/>
    <mergeCell ref="A2:L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D26" sqref="D26"/>
    </sheetView>
  </sheetViews>
  <sheetFormatPr baseColWidth="10" defaultRowHeight="15" x14ac:dyDescent="0.25"/>
  <cols>
    <col min="1" max="1" width="48.28515625" style="14" bestFit="1" customWidth="1"/>
    <col min="2" max="16384" width="11.42578125" style="14"/>
  </cols>
  <sheetData>
    <row r="1" spans="1:12" ht="17.25" x14ac:dyDescent="0.25">
      <c r="A1" s="53" t="s">
        <v>74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17.25" x14ac:dyDescent="0.25">
      <c r="A2" s="53" t="s">
        <v>73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5.75" x14ac:dyDescent="0.25">
      <c r="A3" s="49" t="s">
        <v>86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x14ac:dyDescent="0.25">
      <c r="A4" s="51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ht="27" x14ac:dyDescent="0.25">
      <c r="A5" s="30" t="s">
        <v>2</v>
      </c>
      <c r="B5" s="30" t="s">
        <v>3</v>
      </c>
      <c r="C5" s="30" t="s">
        <v>4</v>
      </c>
      <c r="D5" s="30" t="s">
        <v>5</v>
      </c>
      <c r="E5" s="30" t="s">
        <v>6</v>
      </c>
      <c r="F5" s="30" t="s">
        <v>7</v>
      </c>
      <c r="G5" s="30" t="s">
        <v>8</v>
      </c>
      <c r="H5" s="30" t="s">
        <v>9</v>
      </c>
      <c r="I5" s="30" t="s">
        <v>10</v>
      </c>
      <c r="J5" s="30" t="s">
        <v>12</v>
      </c>
      <c r="K5" s="30" t="s">
        <v>13</v>
      </c>
      <c r="L5" s="30" t="s">
        <v>14</v>
      </c>
    </row>
    <row r="6" spans="1:12" x14ac:dyDescent="0.25">
      <c r="A6" s="31" t="s">
        <v>15</v>
      </c>
      <c r="B6" s="32">
        <f t="shared" ref="B6:E6" si="0">B7+B11+B13+B17+B21</f>
        <v>0</v>
      </c>
      <c r="C6" s="32">
        <f t="shared" si="0"/>
        <v>0</v>
      </c>
      <c r="D6" s="32">
        <f t="shared" si="0"/>
        <v>0</v>
      </c>
      <c r="E6" s="32">
        <f t="shared" si="0"/>
        <v>0</v>
      </c>
      <c r="F6" s="32">
        <f t="shared" ref="F6:F22" si="1">E6-B6</f>
        <v>0</v>
      </c>
      <c r="G6" s="33" t="e">
        <f>E6/$E$6</f>
        <v>#DIV/0!</v>
      </c>
      <c r="H6" s="32">
        <f>H7+H11+H13+H17+H21</f>
        <v>0</v>
      </c>
      <c r="I6" s="33" t="e">
        <f>H6/$H$6</f>
        <v>#DIV/0!</v>
      </c>
      <c r="J6" s="32">
        <f>J7+J11+J13+J17+J21</f>
        <v>0</v>
      </c>
      <c r="K6" s="32">
        <f t="shared" ref="K6:K22" si="2">E6-H6</f>
        <v>0</v>
      </c>
      <c r="L6" s="33" t="e">
        <f t="shared" ref="L6:L22" si="3">H6/E6</f>
        <v>#DIV/0!</v>
      </c>
    </row>
    <row r="7" spans="1:12" x14ac:dyDescent="0.25">
      <c r="A7" s="34" t="s">
        <v>16</v>
      </c>
      <c r="B7" s="35">
        <f t="shared" ref="B7:E7" si="4">SUM(B8:B10)</f>
        <v>0</v>
      </c>
      <c r="C7" s="35">
        <f t="shared" si="4"/>
        <v>0</v>
      </c>
      <c r="D7" s="35">
        <f t="shared" si="4"/>
        <v>0</v>
      </c>
      <c r="E7" s="35">
        <f t="shared" si="4"/>
        <v>0</v>
      </c>
      <c r="F7" s="35">
        <f t="shared" si="1"/>
        <v>0</v>
      </c>
      <c r="G7" s="33" t="e">
        <f t="shared" ref="G7:G22" si="5">E7/$E$6</f>
        <v>#DIV/0!</v>
      </c>
      <c r="H7" s="35">
        <f>SUM(H8:H10)</f>
        <v>0</v>
      </c>
      <c r="I7" s="33" t="e">
        <f t="shared" ref="I7:I22" si="6">H7/$H$6</f>
        <v>#DIV/0!</v>
      </c>
      <c r="J7" s="35">
        <f>SUM(J8:J10)</f>
        <v>0</v>
      </c>
      <c r="K7" s="35">
        <f t="shared" si="2"/>
        <v>0</v>
      </c>
      <c r="L7" s="33" t="e">
        <f t="shared" si="3"/>
        <v>#DIV/0!</v>
      </c>
    </row>
    <row r="8" spans="1:12" x14ac:dyDescent="0.25">
      <c r="A8" s="36" t="s">
        <v>17</v>
      </c>
      <c r="B8" s="37">
        <v>0</v>
      </c>
      <c r="C8" s="37">
        <v>0</v>
      </c>
      <c r="D8" s="37">
        <v>0</v>
      </c>
      <c r="E8" s="37">
        <f t="shared" ref="E8:E10" si="7">+B8+C8-D8</f>
        <v>0</v>
      </c>
      <c r="F8" s="37">
        <f t="shared" si="1"/>
        <v>0</v>
      </c>
      <c r="G8" s="33" t="e">
        <f t="shared" si="5"/>
        <v>#DIV/0!</v>
      </c>
      <c r="H8" s="37">
        <v>0</v>
      </c>
      <c r="I8" s="33" t="e">
        <f t="shared" si="6"/>
        <v>#DIV/0!</v>
      </c>
      <c r="J8" s="37">
        <v>0</v>
      </c>
      <c r="K8" s="38">
        <f t="shared" si="2"/>
        <v>0</v>
      </c>
      <c r="L8" s="33" t="e">
        <f t="shared" si="3"/>
        <v>#DIV/0!</v>
      </c>
    </row>
    <row r="9" spans="1:12" x14ac:dyDescent="0.25">
      <c r="A9" s="36" t="s">
        <v>18</v>
      </c>
      <c r="B9" s="37">
        <v>0</v>
      </c>
      <c r="C9" s="37">
        <v>0</v>
      </c>
      <c r="D9" s="37">
        <v>0</v>
      </c>
      <c r="E9" s="37">
        <f t="shared" si="7"/>
        <v>0</v>
      </c>
      <c r="F9" s="37">
        <f t="shared" si="1"/>
        <v>0</v>
      </c>
      <c r="G9" s="33" t="e">
        <f t="shared" si="5"/>
        <v>#DIV/0!</v>
      </c>
      <c r="H9" s="37">
        <v>0</v>
      </c>
      <c r="I9" s="33" t="e">
        <f t="shared" si="6"/>
        <v>#DIV/0!</v>
      </c>
      <c r="J9" s="37">
        <v>0</v>
      </c>
      <c r="K9" s="38">
        <f t="shared" si="2"/>
        <v>0</v>
      </c>
      <c r="L9" s="33" t="e">
        <f t="shared" si="3"/>
        <v>#DIV/0!</v>
      </c>
    </row>
    <row r="10" spans="1:12" x14ac:dyDescent="0.25">
      <c r="A10" s="36" t="s">
        <v>19</v>
      </c>
      <c r="B10" s="37">
        <v>0</v>
      </c>
      <c r="C10" s="37">
        <v>0</v>
      </c>
      <c r="D10" s="37">
        <v>0</v>
      </c>
      <c r="E10" s="37">
        <f t="shared" si="7"/>
        <v>0</v>
      </c>
      <c r="F10" s="37">
        <f t="shared" si="1"/>
        <v>0</v>
      </c>
      <c r="G10" s="33" t="e">
        <f t="shared" si="5"/>
        <v>#DIV/0!</v>
      </c>
      <c r="H10" s="37">
        <v>0</v>
      </c>
      <c r="I10" s="33" t="e">
        <f t="shared" si="6"/>
        <v>#DIV/0!</v>
      </c>
      <c r="J10" s="37">
        <v>0</v>
      </c>
      <c r="K10" s="38">
        <f t="shared" si="2"/>
        <v>0</v>
      </c>
      <c r="L10" s="33" t="e">
        <f t="shared" si="3"/>
        <v>#DIV/0!</v>
      </c>
    </row>
    <row r="11" spans="1:12" x14ac:dyDescent="0.25">
      <c r="A11" s="34" t="s">
        <v>20</v>
      </c>
      <c r="B11" s="35">
        <f t="shared" ref="B11:E11" si="8">SUM(B12)</f>
        <v>0</v>
      </c>
      <c r="C11" s="35">
        <f t="shared" si="8"/>
        <v>0</v>
      </c>
      <c r="D11" s="35">
        <f t="shared" si="8"/>
        <v>0</v>
      </c>
      <c r="E11" s="35">
        <f t="shared" si="8"/>
        <v>0</v>
      </c>
      <c r="F11" s="35">
        <f t="shared" si="1"/>
        <v>0</v>
      </c>
      <c r="G11" s="33" t="e">
        <f t="shared" si="5"/>
        <v>#DIV/0!</v>
      </c>
      <c r="H11" s="35">
        <f>SUM(H12)</f>
        <v>0</v>
      </c>
      <c r="I11" s="33" t="e">
        <f t="shared" si="6"/>
        <v>#DIV/0!</v>
      </c>
      <c r="J11" s="35">
        <f>SUM(J12)</f>
        <v>0</v>
      </c>
      <c r="K11" s="35">
        <f t="shared" si="2"/>
        <v>0</v>
      </c>
      <c r="L11" s="33" t="e">
        <f t="shared" si="3"/>
        <v>#DIV/0!</v>
      </c>
    </row>
    <row r="12" spans="1:12" x14ac:dyDescent="0.25">
      <c r="A12" s="36" t="s">
        <v>21</v>
      </c>
      <c r="B12" s="37">
        <v>0</v>
      </c>
      <c r="C12" s="37">
        <v>0</v>
      </c>
      <c r="D12" s="37">
        <v>0</v>
      </c>
      <c r="E12" s="37">
        <f>+B12+C12-D12</f>
        <v>0</v>
      </c>
      <c r="F12" s="37">
        <f t="shared" si="1"/>
        <v>0</v>
      </c>
      <c r="G12" s="33" t="e">
        <f t="shared" si="5"/>
        <v>#DIV/0!</v>
      </c>
      <c r="H12" s="37">
        <v>0</v>
      </c>
      <c r="I12" s="33" t="e">
        <f t="shared" si="6"/>
        <v>#DIV/0!</v>
      </c>
      <c r="J12" s="37">
        <v>0</v>
      </c>
      <c r="K12" s="37">
        <f t="shared" si="2"/>
        <v>0</v>
      </c>
      <c r="L12" s="33" t="e">
        <f t="shared" si="3"/>
        <v>#DIV/0!</v>
      </c>
    </row>
    <row r="13" spans="1:12" x14ac:dyDescent="0.25">
      <c r="A13" s="34" t="s">
        <v>22</v>
      </c>
      <c r="B13" s="35">
        <f t="shared" ref="B13:E13" si="9">SUM(B14:B16)</f>
        <v>0</v>
      </c>
      <c r="C13" s="35">
        <f t="shared" si="9"/>
        <v>0</v>
      </c>
      <c r="D13" s="35">
        <f t="shared" si="9"/>
        <v>0</v>
      </c>
      <c r="E13" s="35">
        <f t="shared" si="9"/>
        <v>0</v>
      </c>
      <c r="F13" s="35">
        <f t="shared" si="1"/>
        <v>0</v>
      </c>
      <c r="G13" s="33" t="e">
        <f t="shared" si="5"/>
        <v>#DIV/0!</v>
      </c>
      <c r="H13" s="35">
        <f>SUM(H14:H16)</f>
        <v>0</v>
      </c>
      <c r="I13" s="33" t="e">
        <f t="shared" si="6"/>
        <v>#DIV/0!</v>
      </c>
      <c r="J13" s="35">
        <f>SUM(J14:J16)</f>
        <v>0</v>
      </c>
      <c r="K13" s="35">
        <f t="shared" si="2"/>
        <v>0</v>
      </c>
      <c r="L13" s="33" t="e">
        <f t="shared" si="3"/>
        <v>#DIV/0!</v>
      </c>
    </row>
    <row r="14" spans="1:12" x14ac:dyDescent="0.25">
      <c r="A14" s="36" t="s">
        <v>23</v>
      </c>
      <c r="B14" s="37">
        <v>0</v>
      </c>
      <c r="C14" s="37">
        <v>0</v>
      </c>
      <c r="D14" s="37">
        <v>0</v>
      </c>
      <c r="E14" s="37">
        <f t="shared" ref="E14:E16" si="10">+B14+C14-D14</f>
        <v>0</v>
      </c>
      <c r="F14" s="37">
        <f t="shared" si="1"/>
        <v>0</v>
      </c>
      <c r="G14" s="33" t="e">
        <f t="shared" si="5"/>
        <v>#DIV/0!</v>
      </c>
      <c r="H14" s="37">
        <v>0</v>
      </c>
      <c r="I14" s="33" t="e">
        <f t="shared" si="6"/>
        <v>#DIV/0!</v>
      </c>
      <c r="J14" s="37">
        <v>0</v>
      </c>
      <c r="K14" s="37">
        <f t="shared" si="2"/>
        <v>0</v>
      </c>
      <c r="L14" s="33" t="e">
        <f t="shared" si="3"/>
        <v>#DIV/0!</v>
      </c>
    </row>
    <row r="15" spans="1:12" x14ac:dyDescent="0.25">
      <c r="A15" s="36" t="s">
        <v>24</v>
      </c>
      <c r="B15" s="37">
        <v>0</v>
      </c>
      <c r="C15" s="37">
        <v>0</v>
      </c>
      <c r="D15" s="37">
        <v>0</v>
      </c>
      <c r="E15" s="37">
        <f t="shared" si="10"/>
        <v>0</v>
      </c>
      <c r="F15" s="37">
        <f t="shared" si="1"/>
        <v>0</v>
      </c>
      <c r="G15" s="33" t="e">
        <f t="shared" si="5"/>
        <v>#DIV/0!</v>
      </c>
      <c r="H15" s="37">
        <v>0</v>
      </c>
      <c r="I15" s="33" t="e">
        <f t="shared" si="6"/>
        <v>#DIV/0!</v>
      </c>
      <c r="J15" s="37">
        <v>0</v>
      </c>
      <c r="K15" s="37">
        <f t="shared" si="2"/>
        <v>0</v>
      </c>
      <c r="L15" s="33" t="e">
        <f t="shared" si="3"/>
        <v>#DIV/0!</v>
      </c>
    </row>
    <row r="16" spans="1:12" x14ac:dyDescent="0.25">
      <c r="A16" s="36" t="s">
        <v>25</v>
      </c>
      <c r="B16" s="37">
        <v>0</v>
      </c>
      <c r="C16" s="37">
        <v>0</v>
      </c>
      <c r="D16" s="37">
        <v>0</v>
      </c>
      <c r="E16" s="37">
        <f t="shared" si="10"/>
        <v>0</v>
      </c>
      <c r="F16" s="37">
        <f t="shared" si="1"/>
        <v>0</v>
      </c>
      <c r="G16" s="33" t="e">
        <f t="shared" si="5"/>
        <v>#DIV/0!</v>
      </c>
      <c r="H16" s="37">
        <v>0</v>
      </c>
      <c r="I16" s="33" t="e">
        <f t="shared" si="6"/>
        <v>#DIV/0!</v>
      </c>
      <c r="J16" s="37">
        <v>0</v>
      </c>
      <c r="K16" s="37">
        <f t="shared" si="2"/>
        <v>0</v>
      </c>
      <c r="L16" s="33" t="e">
        <f t="shared" si="3"/>
        <v>#DIV/0!</v>
      </c>
    </row>
    <row r="17" spans="1:12" x14ac:dyDescent="0.25">
      <c r="A17" s="34" t="s">
        <v>33</v>
      </c>
      <c r="B17" s="35">
        <f t="shared" ref="B17:E17" si="11">SUM(B18:B20)</f>
        <v>0</v>
      </c>
      <c r="C17" s="35">
        <f t="shared" si="11"/>
        <v>0</v>
      </c>
      <c r="D17" s="35">
        <f t="shared" si="11"/>
        <v>0</v>
      </c>
      <c r="E17" s="35">
        <f t="shared" si="11"/>
        <v>0</v>
      </c>
      <c r="F17" s="35">
        <f t="shared" si="1"/>
        <v>0</v>
      </c>
      <c r="G17" s="33" t="e">
        <f t="shared" si="5"/>
        <v>#DIV/0!</v>
      </c>
      <c r="H17" s="35">
        <f>SUM(H18:H20)</f>
        <v>0</v>
      </c>
      <c r="I17" s="33" t="e">
        <f t="shared" si="6"/>
        <v>#DIV/0!</v>
      </c>
      <c r="J17" s="35">
        <f>SUM(J18:J20)</f>
        <v>0</v>
      </c>
      <c r="K17" s="35">
        <f t="shared" si="2"/>
        <v>0</v>
      </c>
      <c r="L17" s="33" t="e">
        <f t="shared" si="3"/>
        <v>#DIV/0!</v>
      </c>
    </row>
    <row r="18" spans="1:12" x14ac:dyDescent="0.25">
      <c r="A18" s="36" t="s">
        <v>34</v>
      </c>
      <c r="B18" s="37">
        <v>0</v>
      </c>
      <c r="C18" s="37">
        <v>0</v>
      </c>
      <c r="D18" s="37">
        <v>0</v>
      </c>
      <c r="E18" s="37">
        <f t="shared" ref="E18:E20" si="12">+B18+C18-D18</f>
        <v>0</v>
      </c>
      <c r="F18" s="37">
        <f t="shared" si="1"/>
        <v>0</v>
      </c>
      <c r="G18" s="33" t="e">
        <f t="shared" si="5"/>
        <v>#DIV/0!</v>
      </c>
      <c r="H18" s="37">
        <v>0</v>
      </c>
      <c r="I18" s="33" t="e">
        <f t="shared" si="6"/>
        <v>#DIV/0!</v>
      </c>
      <c r="J18" s="37">
        <v>0</v>
      </c>
      <c r="K18" s="37">
        <f t="shared" si="2"/>
        <v>0</v>
      </c>
      <c r="L18" s="33" t="e">
        <f t="shared" si="3"/>
        <v>#DIV/0!</v>
      </c>
    </row>
    <row r="19" spans="1:12" x14ac:dyDescent="0.25">
      <c r="A19" s="36" t="s">
        <v>35</v>
      </c>
      <c r="B19" s="37">
        <v>0</v>
      </c>
      <c r="C19" s="37">
        <v>0</v>
      </c>
      <c r="D19" s="37">
        <v>0</v>
      </c>
      <c r="E19" s="37">
        <f t="shared" si="12"/>
        <v>0</v>
      </c>
      <c r="F19" s="37">
        <f t="shared" si="1"/>
        <v>0</v>
      </c>
      <c r="G19" s="33" t="e">
        <f t="shared" si="5"/>
        <v>#DIV/0!</v>
      </c>
      <c r="H19" s="37">
        <v>0</v>
      </c>
      <c r="I19" s="33" t="e">
        <f t="shared" si="6"/>
        <v>#DIV/0!</v>
      </c>
      <c r="J19" s="37">
        <v>0</v>
      </c>
      <c r="K19" s="37">
        <f t="shared" si="2"/>
        <v>0</v>
      </c>
      <c r="L19" s="33" t="e">
        <f t="shared" si="3"/>
        <v>#DIV/0!</v>
      </c>
    </row>
    <row r="20" spans="1:12" x14ac:dyDescent="0.25">
      <c r="A20" s="36" t="s">
        <v>36</v>
      </c>
      <c r="B20" s="37">
        <v>0</v>
      </c>
      <c r="C20" s="37">
        <v>0</v>
      </c>
      <c r="D20" s="37">
        <v>0</v>
      </c>
      <c r="E20" s="37">
        <f t="shared" si="12"/>
        <v>0</v>
      </c>
      <c r="F20" s="37">
        <f t="shared" si="1"/>
        <v>0</v>
      </c>
      <c r="G20" s="33" t="e">
        <f t="shared" si="5"/>
        <v>#DIV/0!</v>
      </c>
      <c r="H20" s="37">
        <v>0</v>
      </c>
      <c r="I20" s="33" t="e">
        <f t="shared" si="6"/>
        <v>#DIV/0!</v>
      </c>
      <c r="J20" s="37">
        <v>0</v>
      </c>
      <c r="K20" s="37">
        <f t="shared" si="2"/>
        <v>0</v>
      </c>
      <c r="L20" s="33" t="e">
        <f t="shared" si="3"/>
        <v>#DIV/0!</v>
      </c>
    </row>
    <row r="21" spans="1:12" x14ac:dyDescent="0.25">
      <c r="A21" s="34" t="s">
        <v>37</v>
      </c>
      <c r="B21" s="35">
        <f t="shared" ref="B21:E21" si="13">SUM(B22)</f>
        <v>0</v>
      </c>
      <c r="C21" s="35">
        <f t="shared" si="13"/>
        <v>0</v>
      </c>
      <c r="D21" s="35">
        <f t="shared" si="13"/>
        <v>0</v>
      </c>
      <c r="E21" s="35">
        <f t="shared" si="13"/>
        <v>0</v>
      </c>
      <c r="F21" s="35">
        <f t="shared" si="1"/>
        <v>0</v>
      </c>
      <c r="G21" s="33" t="e">
        <f t="shared" si="5"/>
        <v>#DIV/0!</v>
      </c>
      <c r="H21" s="35">
        <f>SUM(H22)</f>
        <v>0</v>
      </c>
      <c r="I21" s="33" t="e">
        <f t="shared" si="6"/>
        <v>#DIV/0!</v>
      </c>
      <c r="J21" s="35">
        <f>SUM(J22)</f>
        <v>0</v>
      </c>
      <c r="K21" s="35">
        <f t="shared" si="2"/>
        <v>0</v>
      </c>
      <c r="L21" s="33" t="e">
        <f t="shared" si="3"/>
        <v>#DIV/0!</v>
      </c>
    </row>
    <row r="22" spans="1:12" x14ac:dyDescent="0.25">
      <c r="A22" s="36" t="s">
        <v>37</v>
      </c>
      <c r="B22" s="37">
        <v>0</v>
      </c>
      <c r="C22" s="37">
        <v>0</v>
      </c>
      <c r="D22" s="37">
        <v>0</v>
      </c>
      <c r="E22" s="37">
        <f>+B22+C22-D22</f>
        <v>0</v>
      </c>
      <c r="F22" s="37">
        <f t="shared" si="1"/>
        <v>0</v>
      </c>
      <c r="G22" s="33" t="e">
        <f t="shared" si="5"/>
        <v>#DIV/0!</v>
      </c>
      <c r="H22" s="37">
        <v>0</v>
      </c>
      <c r="I22" s="33" t="e">
        <f t="shared" si="6"/>
        <v>#DIV/0!</v>
      </c>
      <c r="J22" s="37">
        <v>0</v>
      </c>
      <c r="K22" s="37">
        <f t="shared" si="2"/>
        <v>0</v>
      </c>
      <c r="L22" s="33" t="e">
        <f t="shared" si="3"/>
        <v>#DIV/0!</v>
      </c>
    </row>
  </sheetData>
  <mergeCells count="4">
    <mergeCell ref="A3:L3"/>
    <mergeCell ref="A4:L4"/>
    <mergeCell ref="A1:L1"/>
    <mergeCell ref="A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G14" sqref="G14"/>
    </sheetView>
  </sheetViews>
  <sheetFormatPr baseColWidth="10" defaultRowHeight="15" x14ac:dyDescent="0.25"/>
  <cols>
    <col min="1" max="1" width="26" customWidth="1"/>
    <col min="3" max="3" width="15.7109375" customWidth="1"/>
    <col min="12" max="12" width="13.7109375" bestFit="1" customWidth="1"/>
  </cols>
  <sheetData>
    <row r="1" spans="1:7" x14ac:dyDescent="0.25">
      <c r="A1" s="55" t="s">
        <v>84</v>
      </c>
      <c r="B1" s="55"/>
      <c r="C1" s="55"/>
      <c r="D1" s="55"/>
      <c r="E1" s="55"/>
      <c r="F1" s="55"/>
      <c r="G1" s="55"/>
    </row>
    <row r="2" spans="1:7" x14ac:dyDescent="0.25">
      <c r="A2" s="1"/>
    </row>
    <row r="3" spans="1:7" ht="51.75" customHeight="1" x14ac:dyDescent="0.25">
      <c r="A3" s="56" t="s">
        <v>38</v>
      </c>
      <c r="B3" s="56"/>
      <c r="C3" s="56"/>
      <c r="D3" s="56"/>
      <c r="E3" s="56"/>
      <c r="F3" s="56"/>
      <c r="G3" s="56"/>
    </row>
    <row r="4" spans="1:7" x14ac:dyDescent="0.25">
      <c r="A4" s="1"/>
    </row>
    <row r="5" spans="1:7" ht="6" customHeight="1" x14ac:dyDescent="0.25">
      <c r="A5" s="1"/>
    </row>
    <row r="6" spans="1:7" ht="39.75" customHeight="1" x14ac:dyDescent="0.25">
      <c r="A6" s="56" t="s">
        <v>39</v>
      </c>
      <c r="B6" s="56"/>
      <c r="C6" s="56"/>
      <c r="D6" s="56"/>
      <c r="E6" s="56"/>
      <c r="F6" s="56"/>
      <c r="G6" s="56"/>
    </row>
    <row r="7" spans="1:7" ht="47.25" customHeight="1" x14ac:dyDescent="0.25">
      <c r="A7" s="56" t="s">
        <v>40</v>
      </c>
      <c r="B7" s="56"/>
      <c r="C7" s="56"/>
      <c r="D7" s="56"/>
      <c r="E7" s="56"/>
      <c r="F7" s="56"/>
      <c r="G7" s="56"/>
    </row>
    <row r="8" spans="1:7" x14ac:dyDescent="0.25">
      <c r="A8" s="2"/>
    </row>
    <row r="9" spans="1:7" x14ac:dyDescent="0.25">
      <c r="A9" s="57" t="s">
        <v>41</v>
      </c>
      <c r="B9" s="3" t="s">
        <v>42</v>
      </c>
      <c r="C9" s="57" t="s">
        <v>43</v>
      </c>
    </row>
    <row r="10" spans="1:7" ht="18" x14ac:dyDescent="0.25">
      <c r="A10" s="58"/>
      <c r="B10" s="4" t="s">
        <v>44</v>
      </c>
      <c r="C10" s="58"/>
    </row>
    <row r="11" spans="1:7" x14ac:dyDescent="0.25">
      <c r="A11" s="5" t="s">
        <v>45</v>
      </c>
      <c r="B11" s="6" t="s">
        <v>46</v>
      </c>
      <c r="C11" s="6"/>
    </row>
    <row r="12" spans="1:7" x14ac:dyDescent="0.25">
      <c r="A12" s="5" t="s">
        <v>47</v>
      </c>
      <c r="B12" s="6" t="s">
        <v>48</v>
      </c>
      <c r="C12" s="6"/>
    </row>
    <row r="13" spans="1:7" x14ac:dyDescent="0.25">
      <c r="A13" s="5" t="s">
        <v>49</v>
      </c>
      <c r="B13" s="6" t="s">
        <v>50</v>
      </c>
      <c r="C13" s="6"/>
    </row>
    <row r="14" spans="1:7" x14ac:dyDescent="0.25">
      <c r="A14" s="5" t="s">
        <v>51</v>
      </c>
      <c r="B14" s="6" t="s">
        <v>52</v>
      </c>
      <c r="C14" s="6"/>
    </row>
    <row r="15" spans="1:7" ht="54" x14ac:dyDescent="0.25">
      <c r="A15" s="7" t="s">
        <v>75</v>
      </c>
      <c r="B15" s="8" t="s">
        <v>53</v>
      </c>
      <c r="C15" s="8" t="s">
        <v>87</v>
      </c>
    </row>
    <row r="16" spans="1:7" ht="18" x14ac:dyDescent="0.25">
      <c r="A16" s="5" t="s">
        <v>76</v>
      </c>
      <c r="B16" s="6" t="s">
        <v>54</v>
      </c>
      <c r="C16" s="8" t="s">
        <v>58</v>
      </c>
    </row>
    <row r="17" spans="1:7" x14ac:dyDescent="0.25">
      <c r="A17" s="5" t="s">
        <v>77</v>
      </c>
      <c r="B17" s="6" t="s">
        <v>55</v>
      </c>
      <c r="C17" s="6"/>
    </row>
    <row r="18" spans="1:7" ht="14.25" customHeight="1" x14ac:dyDescent="0.25">
      <c r="A18" s="5" t="s">
        <v>78</v>
      </c>
      <c r="B18" s="6" t="s">
        <v>80</v>
      </c>
      <c r="C18" s="6"/>
    </row>
    <row r="19" spans="1:7" ht="14.25" customHeight="1" x14ac:dyDescent="0.25">
      <c r="A19" s="5" t="s">
        <v>79</v>
      </c>
      <c r="B19" s="6" t="s">
        <v>56</v>
      </c>
      <c r="C19" s="6"/>
    </row>
    <row r="20" spans="1:7" x14ac:dyDescent="0.25">
      <c r="A20" s="5" t="s">
        <v>81</v>
      </c>
      <c r="B20" s="6" t="s">
        <v>57</v>
      </c>
      <c r="C20" s="6"/>
    </row>
    <row r="21" spans="1:7" ht="18" x14ac:dyDescent="0.25">
      <c r="A21" s="5" t="s">
        <v>82</v>
      </c>
      <c r="B21" s="6" t="s">
        <v>59</v>
      </c>
      <c r="C21" s="8" t="s">
        <v>61</v>
      </c>
    </row>
    <row r="22" spans="1:7" ht="15.75" customHeight="1" x14ac:dyDescent="0.25">
      <c r="A22" s="5" t="s">
        <v>83</v>
      </c>
      <c r="B22" s="6" t="s">
        <v>60</v>
      </c>
      <c r="C22" s="6"/>
    </row>
    <row r="23" spans="1:7" x14ac:dyDescent="0.25">
      <c r="A23" s="9"/>
      <c r="B23" s="10"/>
      <c r="C23" s="10"/>
      <c r="D23" s="11"/>
    </row>
    <row r="24" spans="1:7" x14ac:dyDescent="0.25">
      <c r="A24" s="9"/>
      <c r="B24" s="10"/>
      <c r="C24" s="10"/>
      <c r="D24" s="11"/>
    </row>
    <row r="25" spans="1:7" s="12" customFormat="1" ht="40.5" customHeight="1" x14ac:dyDescent="0.25">
      <c r="A25" s="54" t="s">
        <v>62</v>
      </c>
      <c r="B25" s="54"/>
      <c r="C25" s="54"/>
      <c r="D25" s="54"/>
      <c r="E25" s="54"/>
      <c r="F25" s="54"/>
      <c r="G25" s="54"/>
    </row>
    <row r="26" spans="1:7" s="12" customFormat="1" x14ac:dyDescent="0.25">
      <c r="A26" s="13"/>
    </row>
    <row r="27" spans="1:7" s="12" customFormat="1" ht="61.5" customHeight="1" x14ac:dyDescent="0.25">
      <c r="A27" s="54" t="s">
        <v>63</v>
      </c>
      <c r="B27" s="54"/>
      <c r="C27" s="54"/>
      <c r="D27" s="54"/>
      <c r="E27" s="54"/>
      <c r="F27" s="54"/>
      <c r="G27" s="54"/>
    </row>
    <row r="28" spans="1:7" s="12" customFormat="1" x14ac:dyDescent="0.25">
      <c r="A28" s="54"/>
      <c r="B28" s="54"/>
      <c r="C28" s="54"/>
      <c r="D28" s="54"/>
      <c r="E28" s="54"/>
      <c r="F28" s="54"/>
      <c r="G28" s="54"/>
    </row>
    <row r="29" spans="1:7" s="12" customFormat="1" ht="62.25" customHeight="1" x14ac:dyDescent="0.25">
      <c r="A29" s="54" t="s">
        <v>64</v>
      </c>
      <c r="B29" s="54"/>
      <c r="C29" s="54"/>
      <c r="D29" s="54"/>
      <c r="E29" s="54"/>
      <c r="F29" s="54"/>
      <c r="G29" s="54"/>
    </row>
    <row r="30" spans="1:7" s="12" customFormat="1" x14ac:dyDescent="0.25">
      <c r="A30" s="54"/>
      <c r="B30" s="54"/>
      <c r="C30" s="54"/>
      <c r="D30" s="54"/>
      <c r="E30" s="54"/>
      <c r="F30" s="54"/>
      <c r="G30" s="54"/>
    </row>
    <row r="31" spans="1:7" s="12" customFormat="1" ht="50.25" customHeight="1" x14ac:dyDescent="0.25">
      <c r="A31" s="54" t="s">
        <v>65</v>
      </c>
      <c r="B31" s="54"/>
      <c r="C31" s="54"/>
      <c r="D31" s="54"/>
      <c r="E31" s="54"/>
      <c r="F31" s="54"/>
      <c r="G31" s="54"/>
    </row>
    <row r="32" spans="1:7" s="12" customFormat="1" x14ac:dyDescent="0.25">
      <c r="A32" s="54"/>
      <c r="B32" s="54"/>
      <c r="C32" s="54"/>
      <c r="D32" s="54"/>
      <c r="E32" s="54"/>
      <c r="F32" s="54"/>
      <c r="G32" s="54"/>
    </row>
    <row r="33" spans="1:7" s="12" customFormat="1" ht="62.25" customHeight="1" x14ac:dyDescent="0.25">
      <c r="A33" s="59" t="s">
        <v>66</v>
      </c>
      <c r="B33" s="59"/>
      <c r="C33" s="59"/>
      <c r="D33" s="59"/>
      <c r="E33" s="59"/>
      <c r="F33" s="59"/>
      <c r="G33" s="59"/>
    </row>
    <row r="34" spans="1:7" s="12" customFormat="1" ht="48" customHeight="1" x14ac:dyDescent="0.25">
      <c r="A34" s="54" t="s">
        <v>67</v>
      </c>
      <c r="B34" s="54"/>
      <c r="C34" s="54"/>
      <c r="D34" s="54"/>
      <c r="E34" s="54"/>
      <c r="F34" s="54"/>
      <c r="G34" s="54"/>
    </row>
    <row r="35" spans="1:7" s="12" customFormat="1" x14ac:dyDescent="0.25">
      <c r="A35" s="54"/>
      <c r="B35" s="54"/>
      <c r="C35" s="54"/>
      <c r="D35" s="54"/>
      <c r="E35" s="54"/>
      <c r="F35" s="54"/>
      <c r="G35" s="54"/>
    </row>
    <row r="36" spans="1:7" s="12" customFormat="1" ht="35.25" customHeight="1" x14ac:dyDescent="0.25">
      <c r="A36" s="54" t="s">
        <v>68</v>
      </c>
      <c r="B36" s="54"/>
      <c r="C36" s="54"/>
      <c r="D36" s="54"/>
      <c r="E36" s="54"/>
      <c r="F36" s="54"/>
      <c r="G36" s="54"/>
    </row>
    <row r="37" spans="1:7" x14ac:dyDescent="0.25">
      <c r="A37" s="56"/>
      <c r="B37" s="56"/>
      <c r="C37" s="56"/>
      <c r="D37" s="56"/>
      <c r="E37" s="56"/>
      <c r="F37" s="56"/>
      <c r="G37" s="56"/>
    </row>
    <row r="38" spans="1:7" s="12" customFormat="1" ht="35.25" customHeight="1" x14ac:dyDescent="0.25">
      <c r="A38" s="54" t="s">
        <v>69</v>
      </c>
      <c r="B38" s="54"/>
      <c r="C38" s="54"/>
      <c r="D38" s="54"/>
      <c r="E38" s="54"/>
      <c r="F38" s="54"/>
      <c r="G38" s="54"/>
    </row>
    <row r="39" spans="1:7" x14ac:dyDescent="0.25">
      <c r="A39" s="56"/>
      <c r="B39" s="56"/>
      <c r="C39" s="56"/>
      <c r="D39" s="56"/>
      <c r="E39" s="56"/>
      <c r="F39" s="56"/>
      <c r="G39" s="56"/>
    </row>
    <row r="40" spans="1:7" ht="15" customHeight="1" x14ac:dyDescent="0.25">
      <c r="A40" s="54" t="s">
        <v>70</v>
      </c>
      <c r="B40" s="54"/>
      <c r="C40" s="54"/>
      <c r="D40" s="54"/>
      <c r="E40" s="54"/>
      <c r="F40" s="54"/>
      <c r="G40" s="54"/>
    </row>
    <row r="41" spans="1:7" x14ac:dyDescent="0.25">
      <c r="A41" s="54"/>
      <c r="B41" s="54"/>
      <c r="C41" s="54"/>
      <c r="D41" s="54"/>
      <c r="E41" s="54"/>
      <c r="F41" s="54"/>
      <c r="G41" s="54"/>
    </row>
  </sheetData>
  <mergeCells count="21">
    <mergeCell ref="A40:G41"/>
    <mergeCell ref="A36:G36"/>
    <mergeCell ref="A37:G37"/>
    <mergeCell ref="A38:G38"/>
    <mergeCell ref="A39:G39"/>
    <mergeCell ref="A35:G35"/>
    <mergeCell ref="A32:G32"/>
    <mergeCell ref="A33:G33"/>
    <mergeCell ref="A34:G34"/>
    <mergeCell ref="A31:G31"/>
    <mergeCell ref="A1:G1"/>
    <mergeCell ref="A3:G3"/>
    <mergeCell ref="A6:G6"/>
    <mergeCell ref="A7:G7"/>
    <mergeCell ref="A9:A10"/>
    <mergeCell ref="C9:C10"/>
    <mergeCell ref="A25:G25"/>
    <mergeCell ref="A27:G27"/>
    <mergeCell ref="A28:G28"/>
    <mergeCell ref="A29:G29"/>
    <mergeCell ref="A30:G3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Gastos Sector Central y Otras  </vt:lpstr>
      <vt:lpstr>Gasto_ Municipios </vt:lpstr>
      <vt:lpstr>Gasto_ E.S.E</vt:lpstr>
      <vt:lpstr>Gasto_E.S.P</vt:lpstr>
      <vt:lpstr>F07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USUARIO</cp:lastModifiedBy>
  <dcterms:created xsi:type="dcterms:W3CDTF">2023-12-28T14:45:49Z</dcterms:created>
  <dcterms:modified xsi:type="dcterms:W3CDTF">2025-04-02T21:05:58Z</dcterms:modified>
</cp:coreProperties>
</file>