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60" yWindow="5325" windowWidth="19440" windowHeight="6330"/>
  </bookViews>
  <sheets>
    <sheet name="A 2011" sheetId="1" r:id="rId1"/>
    <sheet name="00" sheetId="2" state="hidden" r:id="rId2"/>
    <sheet name="Compventa 2010" sheetId="3" state="hidden" r:id="rId3"/>
    <sheet name="ADQUISIC A TITULO GRATUITO" sheetId="4" state="hidden" r:id="rId4"/>
    <sheet name="2011 A MAYO 24" sheetId="5" state="hidden" r:id="rId5"/>
    <sheet name="inmuebles adq acueducto y alcan" sheetId="6" state="hidden" r:id="rId6"/>
    <sheet name="Adquis av chilac" sheetId="7" state="hidden" r:id="rId7"/>
    <sheet name="Hoja2" sheetId="8" state="hidden" r:id="rId8"/>
    <sheet name="adquisi  cra. 10 y calle 15 " sheetId="9" state="hidden" r:id="rId9"/>
    <sheet name="Hoja1" sheetId="10" state="hidden" r:id="rId10"/>
    <sheet name="CESIONES 2011" sheetId="11" state="hidden" r:id="rId11"/>
    <sheet name="ADQUISIC $ 2011" sheetId="12" state="hidden" r:id="rId12"/>
    <sheet name="CESION GRAT 2011" sheetId="13" state="hidden" r:id="rId13"/>
    <sheet name="PARA ENVIAR A HACIENDA" sheetId="16" r:id="rId14"/>
    <sheet name="Hoja4" sheetId="17" r:id="rId15"/>
  </sheets>
  <calcPr calcId="125725"/>
</workbook>
</file>

<file path=xl/calcChain.xml><?xml version="1.0" encoding="utf-8"?>
<calcChain xmlns="http://schemas.openxmlformats.org/spreadsheetml/2006/main">
  <c r="A5" i="1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N20" i="4"/>
  <c r="M23"/>
  <c r="I19" i="3"/>
  <c r="A4" i="1"/>
  <c r="A5" s="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O392"/>
</calcChain>
</file>

<file path=xl/sharedStrings.xml><?xml version="1.0" encoding="utf-8"?>
<sst xmlns="http://schemas.openxmlformats.org/spreadsheetml/2006/main" count="8674" uniqueCount="3459">
  <si>
    <t>EL CURUBITO</t>
  </si>
  <si>
    <t>806.41 M2</t>
  </si>
  <si>
    <t>CARRERA 12  4A-22</t>
  </si>
  <si>
    <t xml:space="preserve">FIDUCIARIA GRANAHORRAR S.A. GRANFIDUCIARIA </t>
  </si>
  <si>
    <t>BARRANQUILLA Y SANTA MARÍA DEL RÍO</t>
  </si>
  <si>
    <t>CALLE 22 CARRERA 14</t>
  </si>
  <si>
    <t>PROMOTORA EL EDEN LTDA.</t>
  </si>
  <si>
    <t>CONJUNTO RESIDENCIAL EL EDEN</t>
  </si>
  <si>
    <t>CARRERA 3     CALLE 16</t>
  </si>
  <si>
    <t xml:space="preserve">CONSTRUCCIÓN DE LA AVENIDA CHILACOS </t>
  </si>
  <si>
    <t>5.009.60 M2</t>
  </si>
  <si>
    <t>1.520.00 M2</t>
  </si>
  <si>
    <t>10.000.00 M2</t>
  </si>
  <si>
    <t>19 DE ABRIL DE 2006</t>
  </si>
  <si>
    <t xml:space="preserve">INVERSIONES CASA LUNA LTDA. </t>
  </si>
  <si>
    <t xml:space="preserve">VEREDA FAGUA </t>
  </si>
  <si>
    <t>00-00-0003-0863-000</t>
  </si>
  <si>
    <t xml:space="preserve">LA VIOLETA                   LA CABAÑA </t>
  </si>
  <si>
    <t>1.600.00 M2</t>
  </si>
  <si>
    <t>LOTES 1 Y 2</t>
  </si>
  <si>
    <t>600.00 M2</t>
  </si>
  <si>
    <t>900.00  M2 con construcción</t>
  </si>
  <si>
    <t>2 DE NOVIEMBRE DE 2005</t>
  </si>
  <si>
    <t>FIDUCIARIA BOGOTÁ S.A.</t>
  </si>
  <si>
    <t xml:space="preserve">AVENIDA CHILACOS </t>
  </si>
  <si>
    <t>01-00-0191-0004-000           01-00-0191-0005-000</t>
  </si>
  <si>
    <t>50N-20456659</t>
  </si>
  <si>
    <t>20 DE SEPTIEMBRE DE 2005</t>
  </si>
  <si>
    <t>23 DE MAYO DE 2006</t>
  </si>
  <si>
    <t>ACLARACIÓN  E.P. 1566 SEPT. 20/2005</t>
  </si>
  <si>
    <t xml:space="preserve">COMPRAVENTA- ENGLOBE - CESIÓN </t>
  </si>
  <si>
    <t xml:space="preserve">INVERSIONES INMOBILIARIA Y CONSULTORES JURÍDICOS LTDA. </t>
  </si>
  <si>
    <t xml:space="preserve">VEREDA BOJACÁ </t>
  </si>
  <si>
    <t>00-00-0004-0086-000</t>
  </si>
  <si>
    <t>50N-1076755</t>
  </si>
  <si>
    <t xml:space="preserve">LA ALCANCÍA </t>
  </si>
  <si>
    <t>00-00-0006-0531-000</t>
  </si>
  <si>
    <t>5 DE NOVIEMBRE DE 2005</t>
  </si>
  <si>
    <t xml:space="preserve">C.I. FILLCO FLOWERS S.A. Y OTRO </t>
  </si>
  <si>
    <t>50N-20466799</t>
  </si>
  <si>
    <t>POTRERITOS</t>
  </si>
  <si>
    <t>CESIÓN ZONAS VERDES</t>
  </si>
  <si>
    <t>SECTOR SAMARIA ZONA URBANA</t>
  </si>
  <si>
    <t>01-00-0182-0016-000</t>
  </si>
  <si>
    <t>050-20177954</t>
  </si>
  <si>
    <t>EL OLVIDO</t>
  </si>
  <si>
    <t>VÍA VEHICULAR PPAL: 662.00 M2 VÍAS VEHICULAR CENTRAL: 1055 M2 ZONA VERDE COMÚN 1: 348.70 M2 ZONA VERDE COMÚN 2: 166 M2 ZONA VERDE RECREAC.: 1.218.51 M2</t>
  </si>
  <si>
    <t>10 DE DICIEMBRE DE 2005</t>
  </si>
  <si>
    <t>GRANDES SUPERIFICIES DE COLOMBIA S.A.</t>
  </si>
  <si>
    <t>AVENIDA PRADILLA  2 ESTE - 71</t>
  </si>
  <si>
    <t>01-00-0114-0062-000-0001</t>
  </si>
  <si>
    <t>50N-20475315 / 316 / 317 / 318</t>
  </si>
  <si>
    <t>22 DE SEPTIEMBRE DE 2005</t>
  </si>
  <si>
    <t>31 DE DICIEMBRE DE 1993</t>
  </si>
  <si>
    <t xml:space="preserve">COMITÉ PROVIVIENDA INTEGRAL DE CHÍA </t>
  </si>
  <si>
    <t xml:space="preserve">SALÓN COMUNAL BARRIO MADEROS </t>
  </si>
  <si>
    <t>050-0595328</t>
  </si>
  <si>
    <t>13 DE AGOSTO DE 2004</t>
  </si>
  <si>
    <t xml:space="preserve">ACLARACIÓN Y ENGLOBE </t>
  </si>
  <si>
    <t xml:space="preserve">PREDIO SENA </t>
  </si>
  <si>
    <t>CARRERA 9 ENTRE CALLES 11 Y 12</t>
  </si>
  <si>
    <t xml:space="preserve">POSESIÓN </t>
  </si>
  <si>
    <t>50N-20446107</t>
  </si>
  <si>
    <t xml:space="preserve">MANZANARES </t>
  </si>
  <si>
    <t>6.790.63 M2</t>
  </si>
  <si>
    <t>3 DE FEBRERO DE 2006</t>
  </si>
  <si>
    <t xml:space="preserve">CORPORACIÓN PARA EL DESARROLLO DE LA VIVIENDA Y APOYO A LAS FAMILIAS COLOMBIANAS COLOR ESPERANZA </t>
  </si>
  <si>
    <t xml:space="preserve">CESIÓN DE VÍAS Y ZONAS VERDES </t>
  </si>
  <si>
    <t>00-00-0003-0761-000            00-00-0003-0603-000</t>
  </si>
  <si>
    <t>CALLE 5   2B-79</t>
  </si>
  <si>
    <t>01-00-0109-0006-000</t>
  </si>
  <si>
    <t xml:space="preserve">LA OLIVA </t>
  </si>
  <si>
    <t>13 DE FEBRERO DE 2007</t>
  </si>
  <si>
    <t xml:space="preserve">ALVARO HERRERA GRACIA - MIGUEL A. GALEANO - DIOSELINA ALONSO  RODRÍGUEZ - MARÍA ROSARIO ROJAS ESCOBAR </t>
  </si>
  <si>
    <t>CARRERA 2   12-42/52</t>
  </si>
  <si>
    <t>01-00-0091-0126-000          01-00-0091-0186-000</t>
  </si>
  <si>
    <t>50N-20508510</t>
  </si>
  <si>
    <t xml:space="preserve">AFECTACIÓN VIAL PROYECTO CONJUNTO RESIDENCIAL LA ESTANCIA </t>
  </si>
  <si>
    <t>12 DE SEPTIEMBRE DE 2005</t>
  </si>
  <si>
    <t xml:space="preserve">ESTEBAN ALFONSO CRISTANCHO PEÑA </t>
  </si>
  <si>
    <t>00-00-0004-2265-000</t>
  </si>
  <si>
    <t>50N-1201994</t>
  </si>
  <si>
    <t>24 DE ENERO DE 1934</t>
  </si>
  <si>
    <t>23 DE DICIEMBRE DE 1941</t>
  </si>
  <si>
    <t>30 DE OCTUBRE DE 1970</t>
  </si>
  <si>
    <t>3 DE NOVIEMBRE DE 1973</t>
  </si>
  <si>
    <t>21 DE DICIEMBRE DE 2001</t>
  </si>
  <si>
    <t>LECHERIA SANTA ANA KOPP Y CIA S. EN C.</t>
  </si>
  <si>
    <t>28 DE JUNIO DE 2002</t>
  </si>
  <si>
    <t>CONSTRUCTORA BARANDILLAS</t>
  </si>
  <si>
    <t>21 DE OCTUBRE DE 2005</t>
  </si>
  <si>
    <t>11 DE SEPTIEMBRE DE 1980</t>
  </si>
  <si>
    <t>27 ABRIL DE 1999</t>
  </si>
  <si>
    <t>NOTARIA QUINTA DE CALI</t>
  </si>
  <si>
    <t>COOPERATIVA FINACIERA AVANCEMOS</t>
  </si>
  <si>
    <t>ROLDANILLO (VALLE)</t>
  </si>
  <si>
    <t>2 DE MAYO DE 2000</t>
  </si>
  <si>
    <t>5 DE DICIEMBRE DE 2000</t>
  </si>
  <si>
    <t>ROSA MARIA SOCHA DE SANDOVAL</t>
  </si>
  <si>
    <t xml:space="preserve">CONSTRUCCIÓN UNIVERSIDAD DE CUNDINAMARCA </t>
  </si>
  <si>
    <t xml:space="preserve">DESARROLLO PROYECTO </t>
  </si>
  <si>
    <t xml:space="preserve">RESOLUCIÓN APROB. SUBDIVISIÓN SD-190/03 DICIEMBRE 17/2003 </t>
  </si>
  <si>
    <t>ACLARACION E.P. 292 ABRIL 2/04 POR FALTA TRADICIÓN</t>
  </si>
  <si>
    <t xml:space="preserve">AFECTACIÓN VIAL Y ZONAS VERDES VEREDA TÍQUIZA </t>
  </si>
  <si>
    <t xml:space="preserve">VEREDA FAGUA SECTOR TÍQUIZA </t>
  </si>
  <si>
    <t>AV: 55.82 M2                       ALCANTARILLADO: 445.23 M2</t>
  </si>
  <si>
    <t xml:space="preserve">AFECTACION POR AMPLIACIÓN DE VÍA - VARIANTE </t>
  </si>
  <si>
    <t xml:space="preserve">PROYECTO ESTACIÓN DE SERVICIO BRÌO LOS ANGELES </t>
  </si>
  <si>
    <t>AV: 273.95 M2</t>
  </si>
  <si>
    <t>APROBACIÓN SD-016/2004</t>
  </si>
  <si>
    <t>AV: 36.00 M2</t>
  </si>
  <si>
    <t>AV: 13.75 M2</t>
  </si>
  <si>
    <t xml:space="preserve">DESARROLLO PROYECTO - LOCALES COMERCIALES </t>
  </si>
  <si>
    <t>AV: 81.76 M2</t>
  </si>
  <si>
    <t xml:space="preserve">APROBACIÓN CERRAMIENTO </t>
  </si>
  <si>
    <t>CONJUNTO RESIDENCIAL BALCONES DE IRAKA</t>
  </si>
  <si>
    <t>CALLE 5   1C-79</t>
  </si>
  <si>
    <t>AV: 56.00 M2</t>
  </si>
  <si>
    <t>AV: 456.27 M2</t>
  </si>
  <si>
    <t xml:space="preserve">CONJUNTO RESIDENCIAL SANTA MÓNICA DE CHÍA </t>
  </si>
  <si>
    <t>AV: 150.31 M2</t>
  </si>
  <si>
    <t>AV: 45.47 M2</t>
  </si>
  <si>
    <t>AFECTACIÓN VIAL CARRERA 9 AFECTACIÓN CAMINO LA FLORESTA</t>
  </si>
  <si>
    <t>00-00-0004-3668-000</t>
  </si>
  <si>
    <t>50N-20365340</t>
  </si>
  <si>
    <t>LOTE 7</t>
  </si>
  <si>
    <t>AV: 297.50 M2</t>
  </si>
  <si>
    <t xml:space="preserve">AFECTACIÓN VIAL CICLOVÍA CRA. 2 - VARIANTE </t>
  </si>
  <si>
    <t xml:space="preserve">CRA. 2 - VARIANTE </t>
  </si>
  <si>
    <t>2 DE AGOSTO DE 2005</t>
  </si>
  <si>
    <t xml:space="preserve">ANA ELSA VARGAS DE JOTA Y OTROS </t>
  </si>
  <si>
    <t>AFECTACIÓN VIAL CARRERA 9 Y AFECTACIÓN CAMINO EL PARAISO</t>
  </si>
  <si>
    <t>DESARROLLO PROYECTO</t>
  </si>
  <si>
    <t>00-00-0004-1446-000          00-00-0004-1446-000                  00-00-0004-3414-000</t>
  </si>
  <si>
    <t>LOTES EL BOSQUE - LA ESTANCIA Y VILLA EDELMIRA</t>
  </si>
  <si>
    <t>AV: 311.78 M2</t>
  </si>
  <si>
    <t>AFECTACIÓN VIAL CALLE 6 CARRERA 2</t>
  </si>
  <si>
    <t xml:space="preserve">SALÓN COMUNAL VEREDA LA BALSA SECTOR SABANETA </t>
  </si>
  <si>
    <t>AV CARRERA 9: 103.32 M2         AV CAM. PARAÍSO: 66.01 M2 LOTES B,C,D,E,F: 18.64 C/U</t>
  </si>
  <si>
    <t>AV: 1.682.84 M2</t>
  </si>
  <si>
    <t>AV: 1.824.94 M2</t>
  </si>
  <si>
    <t>LOTE 4</t>
  </si>
  <si>
    <t>AV: 6.682.01 M2</t>
  </si>
  <si>
    <t xml:space="preserve">DECLARACIÓN SOBRE CESIÓN </t>
  </si>
  <si>
    <t xml:space="preserve">FRANCISO URRUTIA HOLGUÍN Y LUIS ALBERTO CORTÉS RODRÍGUEZ </t>
  </si>
  <si>
    <t>6.400.00 M2</t>
  </si>
  <si>
    <t>19 DE MAYO DE 1978</t>
  </si>
  <si>
    <t>$98.650</t>
  </si>
  <si>
    <t>CALLE 8    8-61</t>
  </si>
  <si>
    <t>CALLE 8     16-76   HOY CALLE 7 4-92 / CALLE 8 4-93</t>
  </si>
  <si>
    <t>CARRERA 6   7A-42</t>
  </si>
  <si>
    <t xml:space="preserve">CONJUNTO RESIDENCIAL LA PRADERA </t>
  </si>
  <si>
    <t>CALLE 7   11-11</t>
  </si>
  <si>
    <t>APERTURA CALLE 7  CARRERA 11</t>
  </si>
  <si>
    <t>6.195.00 M2</t>
  </si>
  <si>
    <t>LOTE NÚMERO UNO</t>
  </si>
  <si>
    <t>CARRERA 10  7-50</t>
  </si>
  <si>
    <t>AURA MARÍA VELÁSQUEZ CONTRERAS</t>
  </si>
  <si>
    <t xml:space="preserve">HOSPITAL SAN ANTONIO DE CHÍA </t>
  </si>
  <si>
    <t>964.00 M2</t>
  </si>
  <si>
    <t>CARRERA 8  CALLES  7 Y 8</t>
  </si>
  <si>
    <t>DIOCESIS DE ZIPAQUIRÁ</t>
  </si>
  <si>
    <t>6.836.00 M2</t>
  </si>
  <si>
    <t>CARRERA 9 CALLE 11</t>
  </si>
  <si>
    <t>050-0528615</t>
  </si>
  <si>
    <t>378.00 M2</t>
  </si>
  <si>
    <t>CARRERA 8  8-03</t>
  </si>
  <si>
    <t xml:space="preserve">BEATRIZ JIMENEZ DE ESPINOSA Y EDUARDO JIMENEZ TORRES </t>
  </si>
  <si>
    <t>ACLARACION E.P. 334 DE JULIO 30 DE 1971</t>
  </si>
  <si>
    <t>COLEGIO DEPARTAMENTAL JOSÉ JOAQUÍN CASAS</t>
  </si>
  <si>
    <t>CARRERA 9  16A-70</t>
  </si>
  <si>
    <t>295.00 M2</t>
  </si>
  <si>
    <t>CONSTRUCTORA HONTANAR LTDA.</t>
  </si>
  <si>
    <t>CARRERA 1  19-15</t>
  </si>
  <si>
    <t xml:space="preserve">CEP CONSTRUCTORES ASOCIADOS LTDA. </t>
  </si>
  <si>
    <t>CALLE 12A  14-36</t>
  </si>
  <si>
    <t>50N-20065125     50N-20161030</t>
  </si>
  <si>
    <t xml:space="preserve">FUNDACIÓN SALDARRIAGA CONCHA </t>
  </si>
  <si>
    <t>AV L5 LA VIOLETA: 207.93 M2         AV L6 LA CABAÑA: 149.40 M2</t>
  </si>
  <si>
    <t xml:space="preserve">AFECTACIÓN VIAL ANILLO VEREDAL VEREDA FAGUA  </t>
  </si>
  <si>
    <t>22 DE MAYO DE 1990</t>
  </si>
  <si>
    <t>JUSTO CARVAJAL CARVAJAL</t>
  </si>
  <si>
    <t>Nº ESCRITURA</t>
  </si>
  <si>
    <t>FECHA</t>
  </si>
  <si>
    <t>LUGAR OTORGAMIENTO</t>
  </si>
  <si>
    <t>CONCEPTO</t>
  </si>
  <si>
    <t>UBICACIÓN</t>
  </si>
  <si>
    <t>VALOR</t>
  </si>
  <si>
    <t>CEDULA CATASTRAL</t>
  </si>
  <si>
    <t>MATRICULA INMOBILIARIA</t>
  </si>
  <si>
    <t>NOMBRE PREDIO</t>
  </si>
  <si>
    <t>AREA</t>
  </si>
  <si>
    <t>7 DE JULIO DE 1927</t>
  </si>
  <si>
    <t>VENTA</t>
  </si>
  <si>
    <t>EUSEBIO DÍAZ</t>
  </si>
  <si>
    <t>ENSANCHE DEL PUENTE</t>
  </si>
  <si>
    <t>VEREDA FAGUA</t>
  </si>
  <si>
    <t>2 DE OCTUBRE DE 1929</t>
  </si>
  <si>
    <t>CELSO BARRAGÁN</t>
  </si>
  <si>
    <t>27 DE DICIEMBRE DE 2006</t>
  </si>
  <si>
    <t xml:space="preserve">MARÍA LIGIA RODRÍGUEZ CÁRDENAS Y OTROS </t>
  </si>
  <si>
    <t xml:space="preserve">AMPLIACIÓN COLEGIO EL CERRO - YERBABUENA </t>
  </si>
  <si>
    <t>VEREDA YERBABUENA</t>
  </si>
  <si>
    <t>$122.500.000</t>
  </si>
  <si>
    <t>00-00-0005-0109-000</t>
  </si>
  <si>
    <t>5.000.00 M2</t>
  </si>
  <si>
    <t>PUEBLO Y BALSA</t>
  </si>
  <si>
    <t>8 DE AGOSTO 1930</t>
  </si>
  <si>
    <t>BOGOTA</t>
  </si>
  <si>
    <t>REMATE</t>
  </si>
  <si>
    <t>3 DE ABRIL DE 1931</t>
  </si>
  <si>
    <t>HIPOTECA</t>
  </si>
  <si>
    <t>MANUEL RINCON R</t>
  </si>
  <si>
    <t>17 DE JUNIO DE 1931</t>
  </si>
  <si>
    <t>29 DE ENERO DE 1934</t>
  </si>
  <si>
    <t>3 DE FEBRERO DE 1934</t>
  </si>
  <si>
    <t>ESCUELA RURAL DE LA VEREDA DE FAGUA</t>
  </si>
  <si>
    <t>11 DE JULIO DE 1934</t>
  </si>
  <si>
    <t>TESTAMENTO ABIERTO</t>
  </si>
  <si>
    <t>MARIA DEL CARMEN GONZALEZ</t>
  </si>
  <si>
    <t>16 DE NOVIEMBRE DE 1989</t>
  </si>
  <si>
    <t xml:space="preserve">CONSTRUCHÍA INVERSIONES S.A. </t>
  </si>
  <si>
    <t xml:space="preserve">CONJUNTO RESIDENCIAL EL EDEN ETAPA I </t>
  </si>
  <si>
    <t xml:space="preserve">GRATUITO </t>
  </si>
  <si>
    <t>01-00-007-977 / 01-00-007-935 / 01-00-007-1040</t>
  </si>
  <si>
    <t>050-1195912</t>
  </si>
  <si>
    <t>14 DE ENERO DE 1990</t>
  </si>
  <si>
    <t>CESIÓN DE ÁREAS</t>
  </si>
  <si>
    <t>INTERANDINA DE URBANIZACIÓN Y CONSTRUCCIÓN "INTERURBANA LTDA."</t>
  </si>
  <si>
    <t>CALLE 7   7-77/79</t>
  </si>
  <si>
    <t>01-00-0048-0083-000</t>
  </si>
  <si>
    <t>050-0693152</t>
  </si>
  <si>
    <t>SE HABLA DEL CONTRATO DE CESIÓN 072 DE 1984</t>
  </si>
  <si>
    <t xml:space="preserve">ABDÓN HIGUERA PUERTO </t>
  </si>
  <si>
    <t>CALLE 8a. ENTRE CARRERAS 12 Y 11</t>
  </si>
  <si>
    <t>01-00-0089-0009-000</t>
  </si>
  <si>
    <t>847.00 M2</t>
  </si>
  <si>
    <t>050-0303457</t>
  </si>
  <si>
    <t>050-1038582</t>
  </si>
  <si>
    <t>CERTIFICACION VENTA</t>
  </si>
  <si>
    <t>URBANIZACIÓN SENDEROS DE CHÍA ON-233/94 - UN-013/94</t>
  </si>
  <si>
    <t>22 DE AGOSTO DE 1936</t>
  </si>
  <si>
    <t>ROSA GUATAME</t>
  </si>
  <si>
    <t>DOLORES BASTIDAS GUATAME</t>
  </si>
  <si>
    <t>11 DE MARZO DE 1937</t>
  </si>
  <si>
    <t>SERGIO CORDOBA</t>
  </si>
  <si>
    <t>ESCUELA RURAL DE LA BALSA</t>
  </si>
  <si>
    <t>8 DE ABRIL DE 1940</t>
  </si>
  <si>
    <t>GRATUITO</t>
  </si>
  <si>
    <t>22 DE OCTUBRE DE 1942</t>
  </si>
  <si>
    <t>18 DE NOVIEMBRE DE 1942</t>
  </si>
  <si>
    <t>5 DE DICIEMBRE DE 1944</t>
  </si>
  <si>
    <t>JUZGADO MUNICIPAL</t>
  </si>
  <si>
    <t>DECLARACION EXTRAJUICIO</t>
  </si>
  <si>
    <t>PREDIO LOS TANQUES</t>
  </si>
  <si>
    <t>25 DE SEPTIEMBRE DE 1952</t>
  </si>
  <si>
    <t>PATROCINIO JIMENEZ DE CIFUENTES</t>
  </si>
  <si>
    <t>VILLA OLIMPICA</t>
  </si>
  <si>
    <t>26 DE SEPTIEMBRE DE 1952</t>
  </si>
  <si>
    <t>50N-486102</t>
  </si>
  <si>
    <t>EL SOATI</t>
  </si>
  <si>
    <t>22 DE JULIO DE 1958</t>
  </si>
  <si>
    <t>50N-20222306</t>
  </si>
  <si>
    <t>SANTA GERTRUDIS</t>
  </si>
  <si>
    <t>27 DE MAYO DE 1959</t>
  </si>
  <si>
    <t>INES RODRIGUEZ GONZALEZ</t>
  </si>
  <si>
    <t>SANTIAGO QUECAN BERNAL</t>
  </si>
  <si>
    <t>LA ZULIA</t>
  </si>
  <si>
    <t>3 DE SEPTIEMBRE DE 1959</t>
  </si>
  <si>
    <t>16 DE DICIEMBRE DE 1959</t>
  </si>
  <si>
    <t>TERESA DE JESUS FUENTES GARZON</t>
  </si>
  <si>
    <t>EMMA FUQUENE DE TRIVIÑO</t>
  </si>
  <si>
    <t>EL RECUERDO</t>
  </si>
  <si>
    <t>19 DE ENERO DE 1960</t>
  </si>
  <si>
    <t>31 DE MARZO DE 1962</t>
  </si>
  <si>
    <t>LA BALSA</t>
  </si>
  <si>
    <t>SAN FERNANDO</t>
  </si>
  <si>
    <t>503 V2</t>
  </si>
  <si>
    <t>23 DE MAYO DE 1962</t>
  </si>
  <si>
    <t>OSCAR BOTERO RESTREPO</t>
  </si>
  <si>
    <t>22 DE MARZO DE 1964</t>
  </si>
  <si>
    <t xml:space="preserve">AFECTACIÓN ANILLO VEREDAL VEREDA BOJACÁ </t>
  </si>
  <si>
    <t xml:space="preserve">AFECTACIÓN VIAL - ANILLO VEREDAL - VEREDA BOJACÁ </t>
  </si>
  <si>
    <t>AFECTACIÓN VIAL CARRERA 3 CALLE 7</t>
  </si>
  <si>
    <t xml:space="preserve">AFECTACIÓN VIAL - ANILLO VEREDAL VEREDA BOJACÁ </t>
  </si>
  <si>
    <t>1 DE JULIO DE 1964</t>
  </si>
  <si>
    <t>22 DE MAYO DE 1964</t>
  </si>
  <si>
    <t>10 DE JULIO DE 1964</t>
  </si>
  <si>
    <t>22 DE DICIEMBRE DE 1965</t>
  </si>
  <si>
    <t>31 DE MAYO DE 1966</t>
  </si>
  <si>
    <t>LUCRECIA MURCIA DE FIGUEROA</t>
  </si>
  <si>
    <t>18 DE AGOSTO DE 1966</t>
  </si>
  <si>
    <t>228,15 V2</t>
  </si>
  <si>
    <t>26 DE DICIEMBRE DE 1967</t>
  </si>
  <si>
    <t>LEONARDO ALFONSO OTALORA Y OTRO</t>
  </si>
  <si>
    <t>COL. DEPTAL. JOSE JOAQUIN CASAS</t>
  </si>
  <si>
    <t>7 DE NOVIEMBRE DE 1968</t>
  </si>
  <si>
    <t>3 DE DICIEMBRE DE 1970</t>
  </si>
  <si>
    <t>SOCIEDAD MOJICA HERMANOS LTDA.</t>
  </si>
  <si>
    <t>30 DE JULIO DE 1971</t>
  </si>
  <si>
    <t>EDUARDO JIMENEZ T Y BEATRIZ JIMENEZ DE ESPINOSA</t>
  </si>
  <si>
    <t>SAJIPA</t>
  </si>
  <si>
    <t>PERMUTA</t>
  </si>
  <si>
    <t>EVANGELINA QUINTERO DE BURBANO</t>
  </si>
  <si>
    <t>01-0-020-024</t>
  </si>
  <si>
    <t>601,50 M2</t>
  </si>
  <si>
    <t>26 DE FEBRERO DE 1978</t>
  </si>
  <si>
    <t>01-0-049-019</t>
  </si>
  <si>
    <t>50N-0303457</t>
  </si>
  <si>
    <t>30 DE MARZO DE 1980</t>
  </si>
  <si>
    <t>PREDIO SENA</t>
  </si>
  <si>
    <t>01-00-049-0019</t>
  </si>
  <si>
    <t>25 DE JUNIO DE 1982</t>
  </si>
  <si>
    <t>7 DE OCTUBRE DE 1982</t>
  </si>
  <si>
    <t>GREGORIO SANCHEZ PEDREROS</t>
  </si>
  <si>
    <t>01-00-054-0056</t>
  </si>
  <si>
    <t>23 DE FEBRERO DE 1984</t>
  </si>
  <si>
    <t>CONJUNTO SANTA LIBRADA</t>
  </si>
  <si>
    <t>01-00-009-0073</t>
  </si>
  <si>
    <t>050-0183750</t>
  </si>
  <si>
    <t>ON:004-82</t>
  </si>
  <si>
    <t>18 DE JULIO DE 1984</t>
  </si>
  <si>
    <t>30 DE DICIEMBRE DE 1984</t>
  </si>
  <si>
    <t>01-00-047-0013</t>
  </si>
  <si>
    <t>050-0783538</t>
  </si>
  <si>
    <t>31 DE DICIEMBRE DE 1985</t>
  </si>
  <si>
    <t>CESION</t>
  </si>
  <si>
    <t>ROSA DELIA DÍAZ VDA. DE GRACIA</t>
  </si>
  <si>
    <t>01-00090-001</t>
  </si>
  <si>
    <t>050-0293714</t>
  </si>
  <si>
    <t>29 DE ENERO DE 1986</t>
  </si>
  <si>
    <t>ZONAS VERDES Y PLAZOLETAS</t>
  </si>
  <si>
    <t>01-00-076-0290/0291/0292</t>
  </si>
  <si>
    <t>15 DE ABRIL DE 1986</t>
  </si>
  <si>
    <t>CONJUNTO RESIDENCIAL HONTANAR</t>
  </si>
  <si>
    <t>UN:033/83 Y ON: 570/83</t>
  </si>
  <si>
    <t>01-00-113-0012</t>
  </si>
  <si>
    <t>17 DE ABRIL DE 1986</t>
  </si>
  <si>
    <t>26 DE AGOSTO DE 1987</t>
  </si>
  <si>
    <t>YERBABUENA</t>
  </si>
  <si>
    <t>2 DE OCTUBRE DE 1987</t>
  </si>
  <si>
    <t xml:space="preserve">ESCUELA RURAL VEREDA SAMARIA </t>
  </si>
  <si>
    <t>17 DE FEBRERO DE 1963</t>
  </si>
  <si>
    <t xml:space="preserve">OFICINA DE REGISTRO DE INSTRUMENTOS PÚBLICOS Y PRIVADOS DE BOGOTÁ </t>
  </si>
  <si>
    <t>1.219,72 V2</t>
  </si>
  <si>
    <t>1.129,72 V2</t>
  </si>
  <si>
    <t>MARÍA DEL CARMEN MUÑOZ GALVIS</t>
  </si>
  <si>
    <t>JESÚS AHUMADA WILCHES</t>
  </si>
  <si>
    <t>2.946.66 V2</t>
  </si>
  <si>
    <t>JESÚS AHUMADA WILCHEZ</t>
  </si>
  <si>
    <t>AMPLIACIÓN ESTADIO MUNICIPAL</t>
  </si>
  <si>
    <t>1.182.00 M2</t>
  </si>
  <si>
    <t>26 DE ABRIL DE 1968</t>
  </si>
  <si>
    <t>7.138.00 M2</t>
  </si>
  <si>
    <t xml:space="preserve">COLEGIO NACIONAL DIVERSIFICADO  </t>
  </si>
  <si>
    <t xml:space="preserve">PROTOCOLIZACIÓN  </t>
  </si>
  <si>
    <t>PLANTA TELEFONICA DEL  MUNICIPIO DE CHÍA</t>
  </si>
  <si>
    <t>LOTEO Y CESIÓN</t>
  </si>
  <si>
    <t xml:space="preserve">URBANIZACIÓN INESITA </t>
  </si>
  <si>
    <t xml:space="preserve">CALLE 11 - CALLE 10a. - CARRERA 5 </t>
  </si>
  <si>
    <t>VENTA Y CESIÓN</t>
  </si>
  <si>
    <t>CELIA RAMOS DE ESPINOSA</t>
  </si>
  <si>
    <t xml:space="preserve">EL CORZO </t>
  </si>
  <si>
    <t>1.066.00  M2</t>
  </si>
  <si>
    <t>AMPLIACIÓN COLEGIO RURAL VEREDA LA BALSA</t>
  </si>
  <si>
    <t>CONSTRUCCIÓN DEL COLEGIO DEPTAL JOSE JOAQUIN CASAS</t>
  </si>
  <si>
    <t xml:space="preserve">BARRIO SANTA LUCÍA </t>
  </si>
  <si>
    <t>1.280.00 M2</t>
  </si>
  <si>
    <t>25 DE MARZO DE 1988</t>
  </si>
  <si>
    <t>ANTONIA MUÑOZ DE JAMAICA</t>
  </si>
  <si>
    <t xml:space="preserve">PRÓXIMA CONSTRUCCIÓN PROYECTO ALTAVISTA </t>
  </si>
  <si>
    <t>EL PARDO</t>
  </si>
  <si>
    <t>10 DE MAYO DE 1988</t>
  </si>
  <si>
    <t>28 DE JULIO DE 2006</t>
  </si>
  <si>
    <t xml:space="preserve">OSCAR EDUARDO ROA PINZÓN Y OTROS  </t>
  </si>
  <si>
    <t xml:space="preserve">CONJUNTO CAMPESTRE BELLA VISTA </t>
  </si>
  <si>
    <t>00-00-0007-0184-000           00-00-0007-0185-000</t>
  </si>
  <si>
    <t>50N-20486350</t>
  </si>
  <si>
    <t>BELLA VISTA Y EL VERGEL</t>
  </si>
  <si>
    <t>01-00-054-0108</t>
  </si>
  <si>
    <t>050-0257551</t>
  </si>
  <si>
    <t>28 DE MAYO DE 1988</t>
  </si>
  <si>
    <t>050-0673422</t>
  </si>
  <si>
    <t>18 DE OCTUBRE DE 1988</t>
  </si>
  <si>
    <t>ZONAS VERDES</t>
  </si>
  <si>
    <t>01-00-048-003</t>
  </si>
  <si>
    <t>28 DE NOVIEMBRE DE 1988</t>
  </si>
  <si>
    <t>LUIS NORBERTO MORA MORA</t>
  </si>
  <si>
    <t>30 DE DICIEMBRE DE 1988</t>
  </si>
  <si>
    <t>01-00-0047-0036-000</t>
  </si>
  <si>
    <t>050-0624250</t>
  </si>
  <si>
    <t>01-00-055-0100</t>
  </si>
  <si>
    <t>050-0919594</t>
  </si>
  <si>
    <t>11 DE AGOSTO DE 1989</t>
  </si>
  <si>
    <t>01-00-0076-0049</t>
  </si>
  <si>
    <t>050-1132431</t>
  </si>
  <si>
    <t>27 DE OCTUBRE DE 1989</t>
  </si>
  <si>
    <t>24 DE ENERO DE 1990</t>
  </si>
  <si>
    <t>9 DE ABRIL 1991</t>
  </si>
  <si>
    <t>MYRIAM CECILIA CASTAÑEDA RICO</t>
  </si>
  <si>
    <t>00-00-004-1748-000</t>
  </si>
  <si>
    <t>050-20051072</t>
  </si>
  <si>
    <t>LOTE 4-3</t>
  </si>
  <si>
    <t>31 DE DICIEMBRE DE 1991</t>
  </si>
  <si>
    <t>APERTURA DE LA CALLE 18</t>
  </si>
  <si>
    <t>00-00-004-1754</t>
  </si>
  <si>
    <t>050-20044310/311/312/313/314/315/316</t>
  </si>
  <si>
    <t>SYLVIA ELIZABETH KRAUSS DE DIAZ</t>
  </si>
  <si>
    <t>01-00-0073-010</t>
  </si>
  <si>
    <t>050-0315024</t>
  </si>
  <si>
    <t>COLON</t>
  </si>
  <si>
    <t>28 DE NOVIEMBRE DE 1994</t>
  </si>
  <si>
    <t>ANJUEY</t>
  </si>
  <si>
    <t>FIDUCIARIA CACERES Y FERRO S. A.</t>
  </si>
  <si>
    <t>01-00-0172-0030-000/0002-000</t>
  </si>
  <si>
    <t>21 DE DICIEMBRE DE 2006</t>
  </si>
  <si>
    <t xml:space="preserve">INSTITUTO DE VIVIENDA DE INTERÉS SOCIAL I.V.I.S. Y REFORMA URBANA </t>
  </si>
  <si>
    <t>INSTITUTO DE VIVIENDA DE INTERÉS SOCIAL I.V.I.S. Y REFORMA URBANA</t>
  </si>
  <si>
    <t xml:space="preserve">PROYECTO DE VIVIENDA DIGNA NUEVO MILENIO </t>
  </si>
  <si>
    <t>02-00-0035-0001-000</t>
  </si>
  <si>
    <t>50N-20352932</t>
  </si>
  <si>
    <t>LOTES NÚMEROS 1 Y 3</t>
  </si>
  <si>
    <t>27 DE JULIO DE 1995</t>
  </si>
  <si>
    <t>01-00-054-0083-000</t>
  </si>
  <si>
    <t>050-0421111</t>
  </si>
  <si>
    <t>VILLA ALCIRA</t>
  </si>
  <si>
    <t>9 DE AGOSTO DE 1995</t>
  </si>
  <si>
    <t>01-00-0180-0005-000</t>
  </si>
  <si>
    <t>LOS SAUCES</t>
  </si>
  <si>
    <t>25 DE SEPTIEMBRE DE 1995</t>
  </si>
  <si>
    <t>NOTARIA SEGUNDA DE CHIA</t>
  </si>
  <si>
    <t>01-00-0087-0056-000</t>
  </si>
  <si>
    <t>050-1197817</t>
  </si>
  <si>
    <t>LOTE D</t>
  </si>
  <si>
    <t>30 DE SEPTIEMBRE DE 1995</t>
  </si>
  <si>
    <t>050-20181852</t>
  </si>
  <si>
    <t>15 DE NOVIEMBRE DE 1995</t>
  </si>
  <si>
    <t>MARLENY GRIMALDOS INFANTE</t>
  </si>
  <si>
    <t>050-0766816</t>
  </si>
  <si>
    <t>SAN BERNARDO</t>
  </si>
  <si>
    <t>21 DE MARZO DE 2006</t>
  </si>
  <si>
    <t xml:space="preserve">CONDOMINIO TERRAGRATA </t>
  </si>
  <si>
    <t>21 DE MAYO DE 1996</t>
  </si>
  <si>
    <t>JUAN FRANCISCO VARGAS</t>
  </si>
  <si>
    <t>MUNICIPIO DE CHIA</t>
  </si>
  <si>
    <t>01-00-0115-0027-000</t>
  </si>
  <si>
    <t>SANTA CLARA</t>
  </si>
  <si>
    <t>28 DE JUNIO DE 1996</t>
  </si>
  <si>
    <t>050-0613783</t>
  </si>
  <si>
    <t>22 DE AGOSTO DE 1996</t>
  </si>
  <si>
    <t>NOTARIA PRIMERA DE CHIA</t>
  </si>
  <si>
    <t>LUIS ENRIQUE RAMOS</t>
  </si>
  <si>
    <t>01-00-0019-0024-000</t>
  </si>
  <si>
    <t>050-262210</t>
  </si>
  <si>
    <t>EL CACIQUE</t>
  </si>
  <si>
    <t>27 DE DICIEMBRE DE 1996</t>
  </si>
  <si>
    <t>00-00-0003-0180-000 / 01-00-0191-0006-000</t>
  </si>
  <si>
    <t>050-161378 / 20278078</t>
  </si>
  <si>
    <t>17 DE MARZO DE 1997</t>
  </si>
  <si>
    <t>01-00-0079-0050-000</t>
  </si>
  <si>
    <t>50N-20281966</t>
  </si>
  <si>
    <t>LOTE EDEN SUR</t>
  </si>
  <si>
    <t>16 DE MAYO DE 1997</t>
  </si>
  <si>
    <t>CASIMIRO NAVARRO</t>
  </si>
  <si>
    <t>6 DE JUNIO DE 1997</t>
  </si>
  <si>
    <t>00-00-0002-2433-000</t>
  </si>
  <si>
    <t>50N-20236570</t>
  </si>
  <si>
    <t>27 DE JUNIO DE 1997</t>
  </si>
  <si>
    <t>UNIVERSIDAD DE LA SABANA</t>
  </si>
  <si>
    <t>00-00-0007-0531-000</t>
  </si>
  <si>
    <t>50N-826699</t>
  </si>
  <si>
    <t>BELLA COLOMBIA ZONAL</t>
  </si>
  <si>
    <t>4 DE SEPTIEMBRE DE 1997</t>
  </si>
  <si>
    <t>19 DE NOVIEMBRE DE 1997</t>
  </si>
  <si>
    <t>00-00-0004-0512-000</t>
  </si>
  <si>
    <t>50N-924372</t>
  </si>
  <si>
    <t>SAN JUAN</t>
  </si>
  <si>
    <t>2 DE DICIEMBRE DE 1997</t>
  </si>
  <si>
    <t>01-00-0184-0050-000</t>
  </si>
  <si>
    <t>50N-20073412</t>
  </si>
  <si>
    <t>2 DE OCTUBRE DE 1998</t>
  </si>
  <si>
    <t>ARTURO MOTTA CAMACHO</t>
  </si>
  <si>
    <t>01-00-0068-0146-000</t>
  </si>
  <si>
    <t>50N-309178</t>
  </si>
  <si>
    <t>LA ESMERALDA</t>
  </si>
  <si>
    <t>15 DE DICIEMBRE DE 1998</t>
  </si>
  <si>
    <t>AGROPECUARIA LA BALSA Y CIA S.C.A</t>
  </si>
  <si>
    <t>VARIANTE CHIA</t>
  </si>
  <si>
    <t>00-0007-0902-000</t>
  </si>
  <si>
    <t>LA MARIA 2</t>
  </si>
  <si>
    <t>01-00-0181-009-000</t>
  </si>
  <si>
    <t>050-20255294</t>
  </si>
  <si>
    <t>LOTE III</t>
  </si>
  <si>
    <t>CESIÓN GRATUITA</t>
  </si>
  <si>
    <t>3 FANEGADAS -440 VARAS CUADRADAS</t>
  </si>
  <si>
    <t xml:space="preserve">TANQUES DE ACUEDUCTO DEL MUNICIPIO </t>
  </si>
  <si>
    <t xml:space="preserve">DECLARACIONES DE PEDRO VICENTE GRACIA Y OTROS </t>
  </si>
  <si>
    <t xml:space="preserve">VEREDA FONQUETÁ </t>
  </si>
  <si>
    <t>VEREDA PUEBLO Y BALSA</t>
  </si>
  <si>
    <t xml:space="preserve">PREDIO LOS TANQUES </t>
  </si>
  <si>
    <t xml:space="preserve">2.500 VARAS CUADRADAS </t>
  </si>
  <si>
    <t xml:space="preserve">MANUEL M. MELO Y LUIS MARÍA OSPINA PINZÓN </t>
  </si>
  <si>
    <t xml:space="preserve">NOTARIA III DE BOGOTÁ </t>
  </si>
  <si>
    <t>PROTOCOLIZACIÓN SUCESIÓN</t>
  </si>
  <si>
    <t xml:space="preserve">PREDIO VILLA OLÍMPICA </t>
  </si>
  <si>
    <t>NOTARIA II BOGOTÁ</t>
  </si>
  <si>
    <t>MARÍA CEPEDA GRACIA</t>
  </si>
  <si>
    <t>NOTARIA IV BOGOTÁ</t>
  </si>
  <si>
    <t>LUIS GÓMEZ GRAJALES</t>
  </si>
  <si>
    <t>CERTIFICACIÓN VENTA</t>
  </si>
  <si>
    <t xml:space="preserve">TIENE QUE VER CON EL PREDIO DE EVANGELINA QUINTERO DE BURBANO </t>
  </si>
  <si>
    <t>1.885,44 M2</t>
  </si>
  <si>
    <t xml:space="preserve">PARTICIÓN </t>
  </si>
  <si>
    <t>MARÍA ANA INFANTE VDA. DE MARTÍNEZ Y OTRAS</t>
  </si>
  <si>
    <t xml:space="preserve">GUAMA O GUAMITO </t>
  </si>
  <si>
    <t>21 DE DICIEMBRE DE 1998</t>
  </si>
  <si>
    <t>00-00-0004-0514-000</t>
  </si>
  <si>
    <t>050-20324284</t>
  </si>
  <si>
    <t>29 DE DICIEMBRE DE 1998</t>
  </si>
  <si>
    <t>01-00-0139-0007-000</t>
  </si>
  <si>
    <t>50N-61604</t>
  </si>
  <si>
    <t>31 DE DICIEMBRE DE 1998</t>
  </si>
  <si>
    <t>MIGUEL DUARTE MASSEY</t>
  </si>
  <si>
    <t>00-00-004-540-000</t>
  </si>
  <si>
    <t>050-225576</t>
  </si>
  <si>
    <t>SAN ANDRES</t>
  </si>
  <si>
    <t>12 DE MARZO DE 1999</t>
  </si>
  <si>
    <t>MARGARITA ARANGO DE REBOLLEDO</t>
  </si>
  <si>
    <t>050-533651</t>
  </si>
  <si>
    <t>ASTURIAS</t>
  </si>
  <si>
    <t>29 DE ABRIL DE 1999</t>
  </si>
  <si>
    <t>50N-20443084</t>
  </si>
  <si>
    <t>01-00-0172-0132-000/0131-000</t>
  </si>
  <si>
    <t>050-809981/80</t>
  </si>
  <si>
    <t>16 DE ABRIL DE 1999</t>
  </si>
  <si>
    <t>3 DE MAYO DE 1999</t>
  </si>
  <si>
    <t>19 DE SEPTIEMBRE DE 2000</t>
  </si>
  <si>
    <t>VICTOR MANUEL RODRIGUEZ CHAVEZ</t>
  </si>
  <si>
    <t>BUENAVISTA</t>
  </si>
  <si>
    <t>CECILIA CHAVEZ DE RAMOS</t>
  </si>
  <si>
    <t>01-00-0020-0014-000</t>
  </si>
  <si>
    <t>050-20029991</t>
  </si>
  <si>
    <t>50N-0391266</t>
  </si>
  <si>
    <t>LOTE I</t>
  </si>
  <si>
    <t>13 DE OCTUBRE DE 2000</t>
  </si>
  <si>
    <t>00-00-0002-0379-000</t>
  </si>
  <si>
    <t>050-20207262</t>
  </si>
  <si>
    <t>19 DICIEMBRE DE 2000</t>
  </si>
  <si>
    <t>00-00-0007-2845-000</t>
  </si>
  <si>
    <t>31 DE AGOSTO DE 2001</t>
  </si>
  <si>
    <t>PROTOCOLIZACION</t>
  </si>
  <si>
    <t>050-20352860</t>
  </si>
  <si>
    <t>EL TANQUE</t>
  </si>
  <si>
    <t>28 DE DICIEMBRE DE 2001</t>
  </si>
  <si>
    <t>02-00-0013-0027</t>
  </si>
  <si>
    <t>050-1020526</t>
  </si>
  <si>
    <t>BERTILDA BENITA CUESTAS DE HERRERA</t>
  </si>
  <si>
    <t>00-00-0003-1567-000</t>
  </si>
  <si>
    <t>050-20331701</t>
  </si>
  <si>
    <t>LOTE Nº 7</t>
  </si>
  <si>
    <t>29 DE DICIEMBRE DE 2001</t>
  </si>
  <si>
    <t>DIVISION MATERIAL</t>
  </si>
  <si>
    <t>050-20338646</t>
  </si>
  <si>
    <t>LOTE I Y III</t>
  </si>
  <si>
    <t>3 DE FEBRERO DE 2002</t>
  </si>
  <si>
    <t>00-00-0004-3319-000</t>
  </si>
  <si>
    <t>050-20324577</t>
  </si>
  <si>
    <t>VILLA DE LA FLORES</t>
  </si>
  <si>
    <t>1 DE MARZO DE 2002</t>
  </si>
  <si>
    <t>ESSAM LTDA</t>
  </si>
  <si>
    <t>02-00-0013-0027-000</t>
  </si>
  <si>
    <t>LA ARMONIA</t>
  </si>
  <si>
    <t>2 DE MARZO DE 2002</t>
  </si>
  <si>
    <t>21 DE MARZO DE 2002</t>
  </si>
  <si>
    <t>050-20271639</t>
  </si>
  <si>
    <t>12 DE NOVIEMBRE DE 2002</t>
  </si>
  <si>
    <t>MARIA LEONOR DIAZ GÓMEZ</t>
  </si>
  <si>
    <t>01-00-0137-0003-000</t>
  </si>
  <si>
    <t>050-1009993</t>
  </si>
  <si>
    <t>MILSA</t>
  </si>
  <si>
    <t>6 DE DICIEMBRE DE 2002</t>
  </si>
  <si>
    <t>20 DE DICIEMBRE DE 2002</t>
  </si>
  <si>
    <t>FRIGORIFICO</t>
  </si>
  <si>
    <t>050-20330963</t>
  </si>
  <si>
    <t>23 DE DICIEMBRE DE 2002</t>
  </si>
  <si>
    <t>ANA OLIVA FORERO Y MARIA TERESA AMAYA QUECAN</t>
  </si>
  <si>
    <t>01-00-0115-0108-000 / 01-00-0115-0247-000</t>
  </si>
  <si>
    <t>050-20199068/ 20321553</t>
  </si>
  <si>
    <t>LOTE I Y II</t>
  </si>
  <si>
    <t>26 DE DICIEMBRE DE 2002</t>
  </si>
  <si>
    <t xml:space="preserve">INVERSIONES SALAZAR MEOS Y CIA. S. A. </t>
  </si>
  <si>
    <t>00-00-0004-0392-000</t>
  </si>
  <si>
    <t>050-475620</t>
  </si>
  <si>
    <t>VILLA FONTANA</t>
  </si>
  <si>
    <t>30 DE DICIEMBRE DE 2002</t>
  </si>
  <si>
    <t>PRADILLA CAMACHO Y CIA.</t>
  </si>
  <si>
    <t>01-00-0097-0014-000</t>
  </si>
  <si>
    <t>050-467004</t>
  </si>
  <si>
    <t>BATANIA</t>
  </si>
  <si>
    <t>BERNARDO UMAÑA Y CIA S EN C. Y CONSORCIO UCROS GARRIDO Y CIA S EN C.</t>
  </si>
  <si>
    <t>RONDA DE RIO</t>
  </si>
  <si>
    <t>28 DE DICIEMBRE DE 2000</t>
  </si>
  <si>
    <t xml:space="preserve">CONSTRUCTORA COLMENA S.A. </t>
  </si>
  <si>
    <t>CONJUNTO RESIDENCIAL QUINTAS DEL PARQUE</t>
  </si>
  <si>
    <t>CALLE 16   2-01</t>
  </si>
  <si>
    <t>50N-20348309 CALLE 16A(1)                    50N-20348310 ZV1   50N-20348311 ZV3</t>
  </si>
  <si>
    <t>01-00-0079-0414-000</t>
  </si>
  <si>
    <t>LAS QUINTAS DEL PARQUE</t>
  </si>
  <si>
    <t>26 DE DICIEMBRE DE 2006</t>
  </si>
  <si>
    <t xml:space="preserve">NOTARIA UNICA DE COTA </t>
  </si>
  <si>
    <t xml:space="preserve">RUTH MARGARITA FIERRO VARGAS </t>
  </si>
  <si>
    <t xml:space="preserve">LOTE 2 - SAN ISIDRO - VEREDA BOJACA </t>
  </si>
  <si>
    <t>00-00-0004-0075-000</t>
  </si>
  <si>
    <t>5ON-452818</t>
  </si>
  <si>
    <t>LOTE No.2 SAN ISIDRO . VEREDA BOJACA</t>
  </si>
  <si>
    <t xml:space="preserve">27 DE DICIEMBRE DE 2006 </t>
  </si>
  <si>
    <t xml:space="preserve">GENNY GOMEZ CASTILLO </t>
  </si>
  <si>
    <t xml:space="preserve">LOTE 1 - VEREDA BOJACA </t>
  </si>
  <si>
    <t>00-00-0004-4406-000</t>
  </si>
  <si>
    <t xml:space="preserve">lote No.1 VEREDA BOJACA </t>
  </si>
  <si>
    <t>00-00-0002-1199-000</t>
  </si>
  <si>
    <t>050-936002</t>
  </si>
  <si>
    <t>LAS MERCEDES 2</t>
  </si>
  <si>
    <t>31 DE DICIEMBRE DE 2002</t>
  </si>
  <si>
    <t>00-00-0003-0860-000</t>
  </si>
  <si>
    <t>050-20065123</t>
  </si>
  <si>
    <t>EL POLEO</t>
  </si>
  <si>
    <t>15 DE MARZO DE 2003</t>
  </si>
  <si>
    <t>CAMILO CUESTAS Y OTROS</t>
  </si>
  <si>
    <t>MERCEDES DE CALAHORRA</t>
  </si>
  <si>
    <t>02-00-0001-0012-000…</t>
  </si>
  <si>
    <t>050-20354425…</t>
  </si>
  <si>
    <t>LOTES 1,3, 1,4, 2,3, 4,5 Y 6</t>
  </si>
  <si>
    <t>2 DE DICIEMBRE DE 1995</t>
  </si>
  <si>
    <t xml:space="preserve">CESIÓN DE VÍAS </t>
  </si>
  <si>
    <t xml:space="preserve">CONSTRUCCIONES EDINCA LTDA. </t>
  </si>
  <si>
    <t>13 DE MAYO DE 2003</t>
  </si>
  <si>
    <t>01-00-0056-0016-000</t>
  </si>
  <si>
    <t>050-20376336</t>
  </si>
  <si>
    <t>19 DE MAYO DE 2003</t>
  </si>
  <si>
    <t>CASA CHIA LTDA.</t>
  </si>
  <si>
    <t>01-00-0011-0120-000</t>
  </si>
  <si>
    <t>050-20360043</t>
  </si>
  <si>
    <t>7 DE JUNIO DE 2003</t>
  </si>
  <si>
    <t>AV LOTE 56: 4.833.25 M2         ZV LOTE 57: 1.160.56 M2</t>
  </si>
  <si>
    <t>NOTARIA PRIMERADECHIA</t>
  </si>
  <si>
    <t>12 DE JUNIO DE 2003</t>
  </si>
  <si>
    <t>LUZ CLARA PAZ DE MACHADO</t>
  </si>
  <si>
    <t>00-00-0003-0730-000</t>
  </si>
  <si>
    <t>050-1123061</t>
  </si>
  <si>
    <t>VILLA LUZ</t>
  </si>
  <si>
    <t>25 DE JULIO DE 2003</t>
  </si>
  <si>
    <t>INVERSIONES TRES LUPAS LTDA.</t>
  </si>
  <si>
    <t>00-00-0003-0987-000</t>
  </si>
  <si>
    <t>050-20159691</t>
  </si>
  <si>
    <t>LOTE 1</t>
  </si>
  <si>
    <t>1 DE AGOSTO DE 2003</t>
  </si>
  <si>
    <t>MARIA CELIA PEREZ DE NUÑEZ Y OTROS</t>
  </si>
  <si>
    <t>01-00-004-0067-000</t>
  </si>
  <si>
    <t>050-20325387</t>
  </si>
  <si>
    <t>LOTE B</t>
  </si>
  <si>
    <t>5 DE SEPTIEMBRE DE 2003</t>
  </si>
  <si>
    <t>DONACION</t>
  </si>
  <si>
    <t>50N-20381343</t>
  </si>
  <si>
    <t>ANDENES</t>
  </si>
  <si>
    <t>06 DE SEPTIEMBRE DE 2003</t>
  </si>
  <si>
    <t>26 DE SEPTIEMBRE DE 2003</t>
  </si>
  <si>
    <t>CARMEN ROSA CIFUENTES DE FAJARDO</t>
  </si>
  <si>
    <t>00-00-0002-0435-000</t>
  </si>
  <si>
    <t>SAN CAYETANO</t>
  </si>
  <si>
    <t>HILDA MERCEDES CASTAÑEDA RICO</t>
  </si>
  <si>
    <t xml:space="preserve">CONDOMINIO DE VIVIENDA CAMPESTRE POTRERITOS P.H. </t>
  </si>
  <si>
    <t>01-00-0184-0207-000 Y 01-00-0134-0208-000</t>
  </si>
  <si>
    <t>050-20303040/ 20303041</t>
  </si>
  <si>
    <t>LOTE 8 1A Y LOTE 8 1B</t>
  </si>
  <si>
    <t>30 DE SEPTIEMBRE DE 2003</t>
  </si>
  <si>
    <t>01-00-0004-00071-000</t>
  </si>
  <si>
    <t>050-20325390</t>
  </si>
  <si>
    <t>LOTE E</t>
  </si>
  <si>
    <t>9 DE OCTUBRE DE 2003</t>
  </si>
  <si>
    <t>00-00-0003-1207-000</t>
  </si>
  <si>
    <t>050-20270045</t>
  </si>
  <si>
    <t>EL NARANJO 1</t>
  </si>
  <si>
    <t>20 DE OCTUBRE DE 2003</t>
  </si>
  <si>
    <t>LUZ ESTELLA RODRIGUEZ DE VILLAMIL</t>
  </si>
  <si>
    <t>00-00-0004-3418-000</t>
  </si>
  <si>
    <t>050-20356041</t>
  </si>
  <si>
    <t>LA GUARDA</t>
  </si>
  <si>
    <t>23 DE OCTUBRE DE 2003</t>
  </si>
  <si>
    <t>ALFONSO DUARTE FRANCO</t>
  </si>
  <si>
    <t>01-00-0011-0119-000</t>
  </si>
  <si>
    <t>24 DE OCTUBRE DE 2003</t>
  </si>
  <si>
    <t>RESOL VENTA</t>
  </si>
  <si>
    <t>INES MOJICA DE CANTILLO</t>
  </si>
  <si>
    <t>31 DE OCTUBRE DE 2003</t>
  </si>
  <si>
    <t>ARISTOBULO HERRERA OLARTE</t>
  </si>
  <si>
    <t>00-00-0004-2367-000</t>
  </si>
  <si>
    <t>050-1044713</t>
  </si>
  <si>
    <t>EL PINO</t>
  </si>
  <si>
    <t>6 DE NOVIEMBRE DE 2003</t>
  </si>
  <si>
    <t>01-01-0013-0003-000</t>
  </si>
  <si>
    <t>050-791549</t>
  </si>
  <si>
    <t>LA NEGRITA</t>
  </si>
  <si>
    <t>13 DE NOVIEMBRE DE 2003</t>
  </si>
  <si>
    <t>00-00-0004-0082-000</t>
  </si>
  <si>
    <t>050-20347316</t>
  </si>
  <si>
    <t xml:space="preserve">CONSTRUCTORA IRAKA S.A. Y MAX ABILIO LOZANO OSPINA </t>
  </si>
  <si>
    <t>CARRERA 2  21-20</t>
  </si>
  <si>
    <t>01-00-0173-0027-000/0028/0029/0030/0031/0040</t>
  </si>
  <si>
    <t>50N-20470638</t>
  </si>
  <si>
    <t>AV: 57.52 M2</t>
  </si>
  <si>
    <t xml:space="preserve">AFECTACIÓN VIAL - AMPLIACIÓN AVENIDA CHILACOS </t>
  </si>
  <si>
    <t>SAN FRANCISCO</t>
  </si>
  <si>
    <t>LUZ ANGELA PIRA PAREDES</t>
  </si>
  <si>
    <t>00-00-0003-0317-000</t>
  </si>
  <si>
    <t>050-20047202</t>
  </si>
  <si>
    <t>LA ESPERANZA</t>
  </si>
  <si>
    <t>21 DE NOVIEMBRE DE 2003</t>
  </si>
  <si>
    <t>ALFONSO DURTE FRANCO</t>
  </si>
  <si>
    <t>6 DE DICIEMBRE DE 2003</t>
  </si>
  <si>
    <t>ANA ELVIA BUENO DE SOCHA</t>
  </si>
  <si>
    <t>00-00-0007-0728-000</t>
  </si>
  <si>
    <t>050-1002294 Y 050-970400</t>
  </si>
  <si>
    <t>30 DE DICIEMBRE DE 1994</t>
  </si>
  <si>
    <t>CARRERA 5 CALLE 20</t>
  </si>
  <si>
    <t>050-1011472</t>
  </si>
  <si>
    <t>13 DE DICIEMBRE DE 2003</t>
  </si>
  <si>
    <t>29 DE DICIEMBRE DE 2003</t>
  </si>
  <si>
    <t>ASOCIACION DE VIVIENDA CENTRO DE INQUILINOS Nº 2</t>
  </si>
  <si>
    <t>00-00-0004-3165-000 Y 00-00-0004-3203-000</t>
  </si>
  <si>
    <t>050-20018959 Y 050-20367249</t>
  </si>
  <si>
    <t>ROSA MARÍA SOCHA DE SANDOVAL</t>
  </si>
  <si>
    <t>18 DE AGOSTO DE 2004</t>
  </si>
  <si>
    <t>COMPRAVENTA</t>
  </si>
  <si>
    <t xml:space="preserve">COMERBIENES LTDA. </t>
  </si>
  <si>
    <t xml:space="preserve">CALLE 16A   - AV. CHILACOS </t>
  </si>
  <si>
    <t>01-00-0222-0001-000</t>
  </si>
  <si>
    <t>50N-20506099        50N-20506100       50N-20506101</t>
  </si>
  <si>
    <t>LOS PRADOS DE CHÍA 2</t>
  </si>
  <si>
    <t>JORGE ELIECER BARRAGÁN GUATAME</t>
  </si>
  <si>
    <t>AMPLIACIÓN COLEGIO SANTA MARÍA DEL RÍO</t>
  </si>
  <si>
    <t>00-00-0007-1850-000</t>
  </si>
  <si>
    <t>50N-20113807</t>
  </si>
  <si>
    <t>31 DE DICIEMBRE DE 1974</t>
  </si>
  <si>
    <t xml:space="preserve">FABIOLA PINZÓN DE ROSAS </t>
  </si>
  <si>
    <t xml:space="preserve">BARRIO TRANQUILANDIA </t>
  </si>
  <si>
    <t>CARRERA 6  7A-42</t>
  </si>
  <si>
    <t>CARRERA 10  8-92</t>
  </si>
  <si>
    <t>991.00 M2</t>
  </si>
  <si>
    <t>ZONAS VERDES Y VÍAS PEATONALES</t>
  </si>
  <si>
    <t>GRATUIRA</t>
  </si>
  <si>
    <t>01-0-049-015</t>
  </si>
  <si>
    <t xml:space="preserve">SAN JORGE </t>
  </si>
  <si>
    <t xml:space="preserve">JARDÍN SOCIAL FONQUETÁ </t>
  </si>
  <si>
    <t>3.437.04 M2</t>
  </si>
  <si>
    <t>6 DE MAYO DE 1937</t>
  </si>
  <si>
    <t>ROSALBINA GALVIS DE ACUÑA</t>
  </si>
  <si>
    <t>MATADERO - PLAZA DE MERCADO</t>
  </si>
  <si>
    <t>CARRERA 12  7-29</t>
  </si>
  <si>
    <t>01-00-0012-000-000-001-001</t>
  </si>
  <si>
    <t xml:space="preserve">LA MANGA </t>
  </si>
  <si>
    <t xml:space="preserve">5 1/2 FANEGADAS </t>
  </si>
  <si>
    <t>INFRAESTRUCTURA COMUNITARIA VEREDA CERCA DE PIEDRA</t>
  </si>
  <si>
    <t>00-00-0002-0035-000 / 00-00-0002-2554-000 / 00-00-0002-2549-000</t>
  </si>
  <si>
    <t>BANGALORE 1 - 2 Y 3</t>
  </si>
  <si>
    <t xml:space="preserve">ESCRITURA PARTICULAR </t>
  </si>
  <si>
    <t xml:space="preserve">8 VARAS - 15 CM. </t>
  </si>
  <si>
    <t>,,,,,,,,,,,,,,,,,,,,,,,,,</t>
  </si>
  <si>
    <t xml:space="preserve"> </t>
  </si>
  <si>
    <t>SUCESIÓN DE JOSÉ RINCÓN - PEDRO FERNÁNDEZ - DOLORES RODRÍGUEZ</t>
  </si>
  <si>
    <t>RAFAEL E. DUARTE</t>
  </si>
  <si>
    <t>ENSANCHE Y PROLONGACION DE LA AVENIDA BOLIVAR</t>
  </si>
  <si>
    <t xml:space="preserve">1/2 FANEGADA </t>
  </si>
  <si>
    <t>AVENIDA BOLÍVAR CALLE 18</t>
  </si>
  <si>
    <t>01-00-0076-0007-000</t>
  </si>
  <si>
    <t>50N-876041</t>
  </si>
  <si>
    <t>3 DE NOVIEMBRE DE 1928</t>
  </si>
  <si>
    <t>COLEGIO GENERAL SANTANDER</t>
  </si>
  <si>
    <t xml:space="preserve">VENTA - CESIÓN DE DERECHOS </t>
  </si>
  <si>
    <t xml:space="preserve">ROGELIO NAVARRO / MIGUEL ANTONIO CASTAÑEDA Y OTROS </t>
  </si>
  <si>
    <t>01-00-0022-0002-000</t>
  </si>
  <si>
    <t>Sin registro</t>
  </si>
  <si>
    <t>4 DE AGOSTO DE 2004</t>
  </si>
  <si>
    <t xml:space="preserve">NOTARIA 63 DE BOGOTA </t>
  </si>
  <si>
    <t xml:space="preserve">CESION VÍA </t>
  </si>
  <si>
    <t xml:space="preserve">CONSTRUCTORA BARANDILLAS LTDA. </t>
  </si>
  <si>
    <t>25 DE JULIO DE 1940</t>
  </si>
  <si>
    <t>LA POLA</t>
  </si>
  <si>
    <t>01-00-0062-0001-000</t>
  </si>
  <si>
    <t>50N-186950</t>
  </si>
  <si>
    <t xml:space="preserve">LUIS MARIA TRIVIÑO CIFUENTES </t>
  </si>
  <si>
    <t>19 DE ABRIL DE 1996</t>
  </si>
  <si>
    <t xml:space="preserve">FLORINDA MARTINEZ CARRILLO </t>
  </si>
  <si>
    <t>00-00-0002-0306-000</t>
  </si>
  <si>
    <t>00-00-0002-0176-000</t>
  </si>
  <si>
    <t>50N-20293441</t>
  </si>
  <si>
    <t>50N-5011459</t>
  </si>
  <si>
    <t>1 FANEGADA</t>
  </si>
  <si>
    <t>5 DE ABRIL DE 1933</t>
  </si>
  <si>
    <t>NOTARIA ÚNICA DE CHÍA</t>
  </si>
  <si>
    <t xml:space="preserve">ESCUELA RURAL DE LA VEREDA DE BOJACÁ </t>
  </si>
  <si>
    <t>00-00-0004-0081-000</t>
  </si>
  <si>
    <t xml:space="preserve">VENTA </t>
  </si>
  <si>
    <t>COLEGIO RURAL DELICIAS</t>
  </si>
  <si>
    <t>01-00-0162-0100-00</t>
  </si>
  <si>
    <t>50N-20432346</t>
  </si>
  <si>
    <t>3/4 DE FANEGADA</t>
  </si>
  <si>
    <t>4 DE MARZO DE 2002</t>
  </si>
  <si>
    <t>MARÍA CARINA GUATAME LOZANO</t>
  </si>
  <si>
    <t>COLEGIO SANTA MARÍA DEL RÍO</t>
  </si>
  <si>
    <t>50N-20291688</t>
  </si>
  <si>
    <t>SAN JUANITO</t>
  </si>
  <si>
    <t>20 DE DICIEMBRE DE 1962</t>
  </si>
  <si>
    <t>VICENTE Y GABRIEL TENJO SUANCA</t>
  </si>
  <si>
    <t>LUIS ALBERTO DÍAZ VENEGAS</t>
  </si>
  <si>
    <t>01-01-0014-0040-000</t>
  </si>
  <si>
    <t>SANTA ISABEL</t>
  </si>
  <si>
    <t>6 DE MAYO DE 1966</t>
  </si>
  <si>
    <t>MARÍA DEL CARMEN CARREÑO DE LEÓN</t>
  </si>
  <si>
    <t>COLEGIO RURAL TÍQUIZA</t>
  </si>
  <si>
    <t>00-00-0003-0020-000</t>
  </si>
  <si>
    <t>50N-20292944</t>
  </si>
  <si>
    <t>1/4 FANEGADA</t>
  </si>
  <si>
    <t>6 DE DICIEMBRE DE 2004</t>
  </si>
  <si>
    <t xml:space="preserve">GERMAN BERMUDEZ PIRAJÁN </t>
  </si>
  <si>
    <t>GRATUITA</t>
  </si>
  <si>
    <t>01-00-0109-0045-000            01-00-0109-0046-000</t>
  </si>
  <si>
    <t>50N-20430819</t>
  </si>
  <si>
    <t>CELMIRA RODRIGUEZ DE ACEVEDO - JAIRO Y FANNY A. BAUTISTA MENDEZ</t>
  </si>
  <si>
    <t>2 DE ABRIL DE 2004</t>
  </si>
  <si>
    <t>CESIÓN DE VÍA</t>
  </si>
  <si>
    <t>LUIS ARTURO BOJACÁ ROJAS</t>
  </si>
  <si>
    <t>MUNICIPIO DE CHÍA</t>
  </si>
  <si>
    <t>VEREDA FONQUETÁ</t>
  </si>
  <si>
    <t>00-00-0002-2864-000</t>
  </si>
  <si>
    <t>50N-20340604</t>
  </si>
  <si>
    <t>LOTE NÚMERO 1</t>
  </si>
  <si>
    <t>INVERSIONES QUINTAS DEL BOSQUE LTDA. - CLARA ELIZABETH ALFONSO DE MENDEZ</t>
  </si>
  <si>
    <t>VEREDA BOJACÁ</t>
  </si>
  <si>
    <t>00-00-0004-1183-000</t>
  </si>
  <si>
    <t>50N-571696</t>
  </si>
  <si>
    <t>LA CANDELARIO NÚMERO 2</t>
  </si>
  <si>
    <t>11 DE MAYO DE 2004</t>
  </si>
  <si>
    <t>16 DE ABRIL DE 2004</t>
  </si>
  <si>
    <t>CODENSA S.A. ESP</t>
  </si>
  <si>
    <t>00-00-0003-1153-000</t>
  </si>
  <si>
    <t>CESIÓN DE VÍA - ZONAS VERDES</t>
  </si>
  <si>
    <t>7 DE MAYO DE 2004</t>
  </si>
  <si>
    <t>PABLO RUEDA CUELLAR Y OTRA</t>
  </si>
  <si>
    <t>VEREDA CERCA DE PIEDRA</t>
  </si>
  <si>
    <t>00-00-0002-0992-000</t>
  </si>
  <si>
    <t xml:space="preserve">CONJUNTO RESIDENCIAL PUEBLITO ESPAÑOL </t>
  </si>
  <si>
    <t>50N-739717</t>
  </si>
  <si>
    <t>EL ROSAL</t>
  </si>
  <si>
    <t>CESIÓN DE VÍA - ALCANTARILLADO</t>
  </si>
  <si>
    <t>4 DE JUNIO DE 2004</t>
  </si>
  <si>
    <t>POMPILIO RODRÍGUEZ PÁEZ</t>
  </si>
  <si>
    <t xml:space="preserve">CALLE 21  1E-38 </t>
  </si>
  <si>
    <t>01-00-0077-0040-000</t>
  </si>
  <si>
    <t>50N-36922</t>
  </si>
  <si>
    <t>SAN JUAN - LOTE NÚMERO 11</t>
  </si>
  <si>
    <t>6 DE SEPTIEMBRE DE 2004</t>
  </si>
  <si>
    <t xml:space="preserve">CESIÓN DE VÍA </t>
  </si>
  <si>
    <t xml:space="preserve">INVERSIONES TASK LTDA. / EDGAR HERNANDO ÁVILA PERDOMO </t>
  </si>
  <si>
    <t>CALLE 2  CON VÍA PROYECTADA CARRERA 7</t>
  </si>
  <si>
    <t>01-00-0108-0048-000</t>
  </si>
  <si>
    <t>50N-20426191</t>
  </si>
  <si>
    <t>LOTE NÚMERO 3 ANTIGUA FINCA ASTURIAS</t>
  </si>
  <si>
    <t>14 DE SEPTIEMBRE DE 2004</t>
  </si>
  <si>
    <t xml:space="preserve">HUMBERTO VILLAMARÍN BARRERA </t>
  </si>
  <si>
    <t>02-00-0013-0038-000</t>
  </si>
  <si>
    <t>50N-50929</t>
  </si>
  <si>
    <t>MI RANCHITO</t>
  </si>
  <si>
    <t>9 DE SEPTIEMBRE DE 2004</t>
  </si>
  <si>
    <t xml:space="preserve">CAJA DE CRÉDITO AGRARIO INDUSTRIAL Y MINERO EN LIQUIDACIÓN </t>
  </si>
  <si>
    <t>AMPLIACIÓN DE ESTABLECIMIENTOS PÚBLICOS</t>
  </si>
  <si>
    <t>CARRERA 11   11-59/69</t>
  </si>
  <si>
    <t>$469.636.000.oo.</t>
  </si>
  <si>
    <t>01-00-0024-0014-000</t>
  </si>
  <si>
    <t>50N-852040</t>
  </si>
  <si>
    <t>885.00 M2</t>
  </si>
  <si>
    <t>28 DE DICIEMBRE DE 2004</t>
  </si>
  <si>
    <t>DISCÓN LTDA. / BERTA CECILIA RUEDA BOSSA</t>
  </si>
  <si>
    <t>00-00-0004-0802-000</t>
  </si>
  <si>
    <t>50N-614510</t>
  </si>
  <si>
    <t>LA FLORIDA</t>
  </si>
  <si>
    <t>10 DE NOVIEMBRE DE 2004</t>
  </si>
  <si>
    <t xml:space="preserve">PARROQUIA NUESTRA SEÑORA DE LA SALUD </t>
  </si>
  <si>
    <t>AFECTACIÓN VIAL - ANILLO VEREDAL</t>
  </si>
  <si>
    <t>00-00-0004-2581-000</t>
  </si>
  <si>
    <t>50N-20167632</t>
  </si>
  <si>
    <t>LA PARROQUIA</t>
  </si>
  <si>
    <t xml:space="preserve">ORIENTE: 8 VARAS OCCIDENTE: 10 VARAS        SUR: 18 VARAS </t>
  </si>
  <si>
    <t>INES MALDONADO VDA. DE GONZALEZ</t>
  </si>
  <si>
    <t>ENSANCHE Y PROLONGACIÓN DE LA AVENIDA BOLIVAR</t>
  </si>
  <si>
    <t>370.00 M2</t>
  </si>
  <si>
    <t>3.350.00 M2</t>
  </si>
  <si>
    <t xml:space="preserve">ANA DOLORES QUIBUQUE CLAVIJO </t>
  </si>
  <si>
    <t xml:space="preserve">ESCUELA RURAL DE LA VEREDA LA PUEBLO Y BALSA </t>
  </si>
  <si>
    <t>LIBRO 1o. PAG. 273 NÚMERO 544</t>
  </si>
  <si>
    <t>LIBRO 1o.  PAG. 161 NÚMERO 175</t>
  </si>
  <si>
    <t>LIBRO 1o. PAG. 229 PARTIDA 252</t>
  </si>
  <si>
    <t xml:space="preserve">ESCUELA RURAL DE LA VEREDA DE FONQUETÁ </t>
  </si>
  <si>
    <t>PEDRO VICENTE, MARTÍN, CAMPO ELIAS, ZOILA Y ANA ROSA GRACIA</t>
  </si>
  <si>
    <t>LIBRO 1o. PAG. 113 NÚMERO 38</t>
  </si>
  <si>
    <t xml:space="preserve">1/2  FANEGADA </t>
  </si>
  <si>
    <t>LIBRO 1o. PAG. 379 NÚMERO 3781</t>
  </si>
  <si>
    <t>31 DE DICIEMBRE DE 2004</t>
  </si>
  <si>
    <t>ACLARACION E.P. 1410 NOV. 11/04</t>
  </si>
  <si>
    <t>ACLARACIÓN E.P. CESIÓN DE VIA</t>
  </si>
  <si>
    <t>EDUARDO JOSÉ SANCLEMENTE SINISTERRA</t>
  </si>
  <si>
    <t>00-00-0004-0589-000</t>
  </si>
  <si>
    <t>50N-442354</t>
  </si>
  <si>
    <t>5 DE DICIEMBRE DE 2002</t>
  </si>
  <si>
    <t>NOTARIA PRIMERA DE CHÍA</t>
  </si>
  <si>
    <t xml:space="preserve">CESIÓN </t>
  </si>
  <si>
    <t xml:space="preserve">DANIEL GONZÁLEZ QUINTANA E HIJOS LTDA. EN LIQUIDACIÓN </t>
  </si>
  <si>
    <t>00-00-0004-0582-000</t>
  </si>
  <si>
    <t>50N-540456</t>
  </si>
  <si>
    <t>1o. DE ABRIL DE 2005</t>
  </si>
  <si>
    <t xml:space="preserve">MARÍA ALCIRA BOSA BERNAL </t>
  </si>
  <si>
    <t>84.048.000.oo.</t>
  </si>
  <si>
    <t>00-00-0003-1327-000</t>
  </si>
  <si>
    <t>50N-20506143</t>
  </si>
  <si>
    <t>50N-20304021</t>
  </si>
  <si>
    <t>LADY DY</t>
  </si>
  <si>
    <t>1.750,70 M2</t>
  </si>
  <si>
    <t>4 DE ABRIL DE 2005</t>
  </si>
  <si>
    <t>MARÍA MUÑOZ DE GUABA</t>
  </si>
  <si>
    <t xml:space="preserve">ZONAS RECREATIVAS Y SALÓN COMUNAL - BARRIO EL ROSARIO </t>
  </si>
  <si>
    <t>CARRERA 11   6-40</t>
  </si>
  <si>
    <t xml:space="preserve">63.300.000.oo. </t>
  </si>
  <si>
    <t>01-00-0090-0009-000</t>
  </si>
  <si>
    <t>50N-162819</t>
  </si>
  <si>
    <t>422.00 M2</t>
  </si>
  <si>
    <t>18 DE ABRIL DE 2005</t>
  </si>
  <si>
    <t>ADALGIZA DEL CARMEN VELASQUEZ ALMANZA</t>
  </si>
  <si>
    <t xml:space="preserve">CONTINUACIÓN CARRERA DÉCIMA </t>
  </si>
  <si>
    <t>18.975.250.oo.</t>
  </si>
  <si>
    <t>01-00-0045-0161-000</t>
  </si>
  <si>
    <t>50N-20308388</t>
  </si>
  <si>
    <t xml:space="preserve">CARRERA 9  CALLE 19 INTERIOR 4 </t>
  </si>
  <si>
    <t>108.43 M2</t>
  </si>
  <si>
    <t>28 DE ENERO DE 2005</t>
  </si>
  <si>
    <t>CARLINA ESGUERRA DE ROJAS</t>
  </si>
  <si>
    <t xml:space="preserve">PROYECCIÓN VIAL AVENIDA CHILACOS </t>
  </si>
  <si>
    <t xml:space="preserve">AVENIDA PRADILLA </t>
  </si>
  <si>
    <t>655.332.000.oo.</t>
  </si>
  <si>
    <t>01-00-0162-0001-000</t>
  </si>
  <si>
    <t>50N-29348</t>
  </si>
  <si>
    <t>CALUCE</t>
  </si>
  <si>
    <t>4.368,88 M2</t>
  </si>
  <si>
    <t>1o. DE JUNIO DE 2005</t>
  </si>
  <si>
    <t>ANA ROSA CORTÉS RODRÍGUEZ</t>
  </si>
  <si>
    <t xml:space="preserve">AMPLIACIÓN DE VÍA </t>
  </si>
  <si>
    <t>VEREDA SAMARIA</t>
  </si>
  <si>
    <t>12.090.000.oo.</t>
  </si>
  <si>
    <t>01-01-0012-0069-000</t>
  </si>
  <si>
    <t>50N-20290102</t>
  </si>
  <si>
    <t xml:space="preserve">LA ILUSIÓN </t>
  </si>
  <si>
    <t>93.00 M2</t>
  </si>
  <si>
    <t>17 DE MAYO DE 2005</t>
  </si>
  <si>
    <t xml:space="preserve">C.I. DAPA LTDA. </t>
  </si>
  <si>
    <t>00-00-0004-3666-000</t>
  </si>
  <si>
    <t>50N-20365631</t>
  </si>
  <si>
    <t>LOTE NÚMERO 5</t>
  </si>
  <si>
    <t>29 DE JULIO DE 2003</t>
  </si>
  <si>
    <t>CESIÓN</t>
  </si>
  <si>
    <t xml:space="preserve">IGLESIA CRISTIANA DE LOS TESTIGOS DE JEHOVÁ </t>
  </si>
  <si>
    <t xml:space="preserve">AFECTACIÓN VIAL </t>
  </si>
  <si>
    <t>CALLE 7   6-02</t>
  </si>
  <si>
    <t xml:space="preserve">GRATUITA </t>
  </si>
  <si>
    <t>01-00-0056-016-000</t>
  </si>
  <si>
    <t>50N-20376335</t>
  </si>
  <si>
    <t>LOTE A</t>
  </si>
  <si>
    <t>11 DE NOVIEMBRE DE 2004</t>
  </si>
  <si>
    <t xml:space="preserve">INVERSIONES MILENIUM E.U. </t>
  </si>
  <si>
    <t>CARRERA 3  CALLE 7</t>
  </si>
  <si>
    <t xml:space="preserve">LOTE NÚMERO 3 </t>
  </si>
  <si>
    <t>01-00-0180-0003-000</t>
  </si>
  <si>
    <t>50N-20419991</t>
  </si>
  <si>
    <t xml:space="preserve">BARROBLANCO LTDA. EN LIQUIDACIÓN </t>
  </si>
  <si>
    <t xml:space="preserve">LOTE BARROBLANCO </t>
  </si>
  <si>
    <t>15 DE MARZO DE 2005</t>
  </si>
  <si>
    <t xml:space="preserve">JUNTA COMUNITARIA VIVIR MEJOR </t>
  </si>
  <si>
    <t>AFECTACIÓN VIAL Y ZONAS VERDES</t>
  </si>
  <si>
    <t>CARRERA 9   21-120</t>
  </si>
  <si>
    <t>01-00-0115-0024-000</t>
  </si>
  <si>
    <t>50N-20198369</t>
  </si>
  <si>
    <t>3 DE DICIEMBRE DE 2004</t>
  </si>
  <si>
    <t xml:space="preserve">AFECTACIÓN ANILLO VEREDAL VEREDA CERCA DE PIEDRA </t>
  </si>
  <si>
    <t xml:space="preserve">AFECTACIÓN ANILLO VEREDAL VEREDA FONQUETÁ </t>
  </si>
  <si>
    <t xml:space="preserve">AFECTACIÓN VIAL - AVENIDA CHILACOS </t>
  </si>
  <si>
    <t xml:space="preserve">AFECTACIÓN VIAL ANILLO VEREDAL VEREDA BOJACÁ  </t>
  </si>
  <si>
    <t xml:space="preserve">CONJUNTO RESIDENCIAL ASTURIAS </t>
  </si>
  <si>
    <t>ZONAS RECREATIVAS VEREDA FAGUA</t>
  </si>
  <si>
    <t xml:space="preserve">CONJUNTO RESIDENCIAL SAN JORGE ETAPA I  </t>
  </si>
  <si>
    <t xml:space="preserve">CONJUNTO RESIDENCIAL SAN JORGE ETAPA II  </t>
  </si>
  <si>
    <t xml:space="preserve">CONJUNTO RESIDENCIAL GUAYACÁN </t>
  </si>
  <si>
    <t>CONDOMINIO CAMPESTRE PRADERAS DE SAN MARTÍN</t>
  </si>
  <si>
    <t xml:space="preserve">CONDOMINIO MONTEBELLO </t>
  </si>
  <si>
    <t xml:space="preserve">CONJUNTO RESIDENCIAL VALDIVIA </t>
  </si>
  <si>
    <t>ACTUALIZACIÓN DE AREA -DIVISIÓN MATERIAL-CONSTITUCIÓN SERVIDUMBRE-INSINUACIÓN Y DONACIÓN</t>
  </si>
  <si>
    <t xml:space="preserve">BARRIO VEINTE DE JULIO </t>
  </si>
  <si>
    <t>01-00-0091-0220-000</t>
  </si>
  <si>
    <t>10 DE SEPTIEMBRE DE 2002</t>
  </si>
  <si>
    <t>TERESA NIZO GÓMEZ Y OTROS</t>
  </si>
  <si>
    <t>FUTURA CALLE 16</t>
  </si>
  <si>
    <t>SALÓN COMUNAL BARRIO LOS CHILACOS</t>
  </si>
  <si>
    <t>CARRERA 9  19-118 CALLE 20  7-99</t>
  </si>
  <si>
    <t>ALFONSO MARÍA GARZÓN VIGOYA</t>
  </si>
  <si>
    <t>VILLA MARÍA</t>
  </si>
  <si>
    <t>CONSTRUCCIÓN DE OBRAS PRINCIPALES</t>
  </si>
  <si>
    <t xml:space="preserve">CONSTITUCIÓN DE SERVIDUMBRE DE ACUEDUCTO </t>
  </si>
  <si>
    <t>1.356.00 M2</t>
  </si>
  <si>
    <t xml:space="preserve">PROPIEDAD Y USO DE LA SERVIDUMBRE VOLUNTARIA Y CONTINUA DE ACUEDUCTO </t>
  </si>
  <si>
    <t xml:space="preserve">LA CARO </t>
  </si>
  <si>
    <t>ACLARACIÓN E.P. 630 DE JUNIO 6 DE 1997</t>
  </si>
  <si>
    <t>RINCÓN DE CHÍA LTDA.</t>
  </si>
  <si>
    <t>CONSTRUCCIONES SIRENTE LTDA.</t>
  </si>
  <si>
    <t>CALLE 19  14 A-127</t>
  </si>
  <si>
    <t>GENESANO</t>
  </si>
  <si>
    <t>30 DE DICIEMBRE DE 1997</t>
  </si>
  <si>
    <t xml:space="preserve">AMPLIACIÓN COLEGIO CLUB DE LEONES </t>
  </si>
  <si>
    <t xml:space="preserve">PLAN O LTDA. </t>
  </si>
  <si>
    <t>LOTE C</t>
  </si>
  <si>
    <t>050-1197816</t>
  </si>
  <si>
    <t>01-00-087-0055-000</t>
  </si>
  <si>
    <t>CALLE 4  CARRERA 10</t>
  </si>
  <si>
    <t>$33.500.000</t>
  </si>
  <si>
    <t>687.20 M2</t>
  </si>
  <si>
    <t>27 DE JULIO DE 1998</t>
  </si>
  <si>
    <t>ACLARACIÓN E.P. 746 DE DICIEMBRE 27 DE 1996</t>
  </si>
  <si>
    <t>ACLARARACIÓN ÁREA LOTE 1: 2.984 M2</t>
  </si>
  <si>
    <t xml:space="preserve">URBANIZACIÓN LOS NOGALES LTDA. </t>
  </si>
  <si>
    <t>CALLE 7   22-75</t>
  </si>
  <si>
    <t>ZONA 1: 641.63 M2             ZONA 2: 1.189 M2               ZONA 3: 1.175.66 M2</t>
  </si>
  <si>
    <t>CONJUNTO RESIDENCIAL COSTA RICA- RESOLUCIÓN 005 DE AGOSTO 3 DE 1998 - UN-007/98</t>
  </si>
  <si>
    <t>LA MARÍA 2</t>
  </si>
  <si>
    <t>INVERSIONES AGORA LTDA.</t>
  </si>
  <si>
    <t>CONJUNTO RESIDENCIAL PORTOBELO II - UN-02/96</t>
  </si>
  <si>
    <t>NOTARIA SEGUNDA DE CHíA</t>
  </si>
  <si>
    <t>SAN JOSÉ</t>
  </si>
  <si>
    <t>PORTÓN DE LA SABANA LTDA.</t>
  </si>
  <si>
    <t xml:space="preserve">CONJUNTO RESIDENCIAL RINCÓN DE LA VALVANERA II </t>
  </si>
  <si>
    <t xml:space="preserve">INGENIERIA VIVIENDA Y COMERCIO LTDA. INGEVICOM  LTDA. </t>
  </si>
  <si>
    <t>CARRERA 12   15-41</t>
  </si>
  <si>
    <t>22 DE MARZO DE 1984</t>
  </si>
  <si>
    <t xml:space="preserve">CENTRAL DE JUVENTUDES </t>
  </si>
  <si>
    <t xml:space="preserve">URBANIZACIÓN LA ALEGRÍA </t>
  </si>
  <si>
    <t>CARRERA 7A   CALLE 13</t>
  </si>
  <si>
    <t>50N-367372</t>
  </si>
  <si>
    <t>01-00-094-0060-000</t>
  </si>
  <si>
    <t xml:space="preserve">CONSTRUIR PROYECTO DE VIVIENDA DE INTERÉS SOCIAL </t>
  </si>
  <si>
    <t xml:space="preserve">ASOCIACIÓN NUEVO MILENIO </t>
  </si>
  <si>
    <t>29.571,95 M2</t>
  </si>
  <si>
    <t>MARIA LEONOR DÍAZ GÓMEZ Y OTROS</t>
  </si>
  <si>
    <t>01-00-0108-0003-000</t>
  </si>
  <si>
    <t>CARRERA 10  1-50</t>
  </si>
  <si>
    <t>LOTE 1 LA LOMBRA Y LOTE 2</t>
  </si>
  <si>
    <t>LOTE 1: 44.44 M2                   LOTE 2: 58.04 M2</t>
  </si>
  <si>
    <t>ACLARACIÓN E.P. 1447 DE DICIEMBRE 31 DE 1998</t>
  </si>
  <si>
    <t>ENGLOBE 2 LOTES: 22.000.00 M2</t>
  </si>
  <si>
    <t xml:space="preserve">AVENIDA PRADILLA 2-08  </t>
  </si>
  <si>
    <t xml:space="preserve">DACIÓN EN PAGO </t>
  </si>
  <si>
    <t>380-35448-0</t>
  </si>
  <si>
    <t>CARRERA 10   1-80</t>
  </si>
  <si>
    <t>01-00-0137-0084-0901</t>
  </si>
  <si>
    <t>01-00-0137-0085-0901</t>
  </si>
  <si>
    <t>6.899.00 M2</t>
  </si>
  <si>
    <t>CALLE 6   11-02</t>
  </si>
  <si>
    <t>ESSAM  LTDA.</t>
  </si>
  <si>
    <t>NOTARIA PRIMERA DE CHíA</t>
  </si>
  <si>
    <t>5 HECTÁREAS Y 1.200 M2</t>
  </si>
  <si>
    <t>5.571.00 M2</t>
  </si>
  <si>
    <t>22.000.00 M2</t>
  </si>
  <si>
    <t>7.167,42 M2</t>
  </si>
  <si>
    <t>ACLARACIÓN ÁREA: 1905,39 M2</t>
  </si>
  <si>
    <t>13.275.00 M2</t>
  </si>
  <si>
    <t>1.111,34 M2</t>
  </si>
  <si>
    <t>2.415,58 M2</t>
  </si>
  <si>
    <t>12.600.00 M2</t>
  </si>
  <si>
    <t>3.000.00 M2</t>
  </si>
  <si>
    <t>BANGALORE 3 HOY AMANDA: 1.086.30 M2 / BANGALORE 1: 712.00M2 / BANGALORE 2: 316:40M2</t>
  </si>
  <si>
    <t xml:space="preserve">AV: 45.00 M2                       ZV1: 423.06 M2                      ZV2: 33.84 M2 </t>
  </si>
  <si>
    <t xml:space="preserve">CONSTRUCCIÓN COLEGIO YERBABUENA BAJA </t>
  </si>
  <si>
    <t>ACLARACIÓN E.P. 206 DE MAYO 2 DE 2000</t>
  </si>
  <si>
    <t>JOSÉ ULDARICO CORREA GARZÓN</t>
  </si>
  <si>
    <t>$41.580.000</t>
  </si>
  <si>
    <t xml:space="preserve">SEDE DEL CUERPO DE BOMBEROS VOLUNTARIOS DE CHÍA </t>
  </si>
  <si>
    <t>30 DE JUNIO DE 2005</t>
  </si>
  <si>
    <t xml:space="preserve">CESION DE VÍA </t>
  </si>
  <si>
    <t xml:space="preserve">LOZANO S. Y CIA. </t>
  </si>
  <si>
    <t>1,266,300,oo</t>
  </si>
  <si>
    <t>00-00-0003,0049-000</t>
  </si>
  <si>
    <t>5ON-229315</t>
  </si>
  <si>
    <t xml:space="preserve">LA FLORESTA </t>
  </si>
  <si>
    <t>50N-337834</t>
  </si>
  <si>
    <t xml:space="preserve">URBANIZACIÓN SANTA ANA DE CHÍA </t>
  </si>
  <si>
    <t>00-00-0004-1602-000 /1596/1597/1598/1599/1600/ 1601</t>
  </si>
  <si>
    <t>TORCOROMO-SANTA ANA- SAN NICOLÁS-LA ESCUELA-SAN CASINO-CASABLANCA-SAN LUIS</t>
  </si>
  <si>
    <t>VEREDA BOJACÁ SECTOR TRES ESQUINAS</t>
  </si>
  <si>
    <t>CARRRERA 16  14-21</t>
  </si>
  <si>
    <t>BARRIO MERCEDES DE CALAHORRA</t>
  </si>
  <si>
    <t>VEREDA TIQUIZA</t>
  </si>
  <si>
    <t>CALLE 5   14-01</t>
  </si>
  <si>
    <t>CALLE 14   16-60</t>
  </si>
  <si>
    <t>CALLE 12  4-75</t>
  </si>
  <si>
    <t>CALLE 1   2-77</t>
  </si>
  <si>
    <t>18 DE DICIEMBRE DE 2006</t>
  </si>
  <si>
    <t xml:space="preserve">G. HERRÁN AGROTÍQUIZA &amp; CÍA. S. EN C. </t>
  </si>
  <si>
    <t>CONSERVACIÓN-MEJORAMIENTO CUENCA HÍDRICA Y NACIMIENTO QUEBRADA TÍQUIZA</t>
  </si>
  <si>
    <t>LOMAS o TÍQUIZA ALTA</t>
  </si>
  <si>
    <t>14 DE ABRIL DE 2007</t>
  </si>
  <si>
    <t xml:space="preserve">WILSON ORLANDO MARTÍNEZ RODRÍGUEZ </t>
  </si>
  <si>
    <t>CONSTRUCCIÓN AVENIDA LOS CHILACOS O AVENIDA DE LA CONSTITUCIÓN</t>
  </si>
  <si>
    <t>CALLE 21   1E-90</t>
  </si>
  <si>
    <t>$6.070.000</t>
  </si>
  <si>
    <t xml:space="preserve">01-00-0077-0202-000          </t>
  </si>
  <si>
    <t>50N-20514023</t>
  </si>
  <si>
    <t>30.35 M2</t>
  </si>
  <si>
    <t>50N-20502659</t>
  </si>
  <si>
    <t>00-00-0003-0225-000</t>
  </si>
  <si>
    <t>$440.000.000</t>
  </si>
  <si>
    <t xml:space="preserve">VEREDA DELICIAS </t>
  </si>
  <si>
    <t>ACLARACIÓN ÁREA: 2 HECTÁREAS Y 1.366 M2</t>
  </si>
  <si>
    <t>ACLARACION E.P. 75 DE FEBRERO 3 DE 2002</t>
  </si>
  <si>
    <t>217.00 M2</t>
  </si>
  <si>
    <t>MARIA TERESA REYES BELLO</t>
  </si>
  <si>
    <t xml:space="preserve">ASOCIACIÓN DE VIVIENDA DE INTERÉS SOCIAL VILLA DE LAS FLORES </t>
  </si>
  <si>
    <t xml:space="preserve">ADJUDICACIÓN PREDIO BALDÍO </t>
  </si>
  <si>
    <t xml:space="preserve">VEREDA LA BALSA  </t>
  </si>
  <si>
    <t xml:space="preserve">CONSTRUCCIÓN HOGAR EL ADULTO MAYOR </t>
  </si>
  <si>
    <t>00-00-0004-0540-000</t>
  </si>
  <si>
    <t xml:space="preserve">CONSTRUCCIÓN COLEGIO DIOSA CHÍA - VEREDA BOJACÁ </t>
  </si>
  <si>
    <t>ACLARACION E.P. Nº 621 DE DICIEMBRE 28 DE 2001</t>
  </si>
  <si>
    <t>ESSAM LTDA.</t>
  </si>
  <si>
    <t>MARIA TERESA CIFUENTES DE RODRÍGUEZ</t>
  </si>
  <si>
    <t>DIAGONAL 13  1-24E</t>
  </si>
  <si>
    <t>01-00-0077-0056-000</t>
  </si>
  <si>
    <t>50N-853414</t>
  </si>
  <si>
    <t>CALLE 23    5-35</t>
  </si>
  <si>
    <t>VEREDA FUSCA</t>
  </si>
  <si>
    <t>CALLE 1 B  10 A-97</t>
  </si>
  <si>
    <t>CARMEN ROSA FRADE DE LÓPEZ</t>
  </si>
  <si>
    <t xml:space="preserve">AMPLIACIÓN COLEGIO VEREDA FAGUA </t>
  </si>
  <si>
    <t>JESÚS MARÍA JOTA VARGAS</t>
  </si>
  <si>
    <t>ACLARACION E.P. 241 DE MARZO 15 DE 2003</t>
  </si>
  <si>
    <t xml:space="preserve">SALÓN COMUNAL BARRIO LA PRIMAVERA </t>
  </si>
  <si>
    <t>ACLARACION E.P. 757 DE AGOSTO 1o. DE 2003</t>
  </si>
  <si>
    <t xml:space="preserve">CONSTRUCCIÓN AVENIDA CHILACOS - SECTOR LA LORENA </t>
  </si>
  <si>
    <t>JOSÉ HECTOR RODRÍGUEZ HERNÁNDEZ</t>
  </si>
  <si>
    <t xml:space="preserve">SALÓN COMUNAL VEREDA TÍQUIZA </t>
  </si>
  <si>
    <t>ACLARACION E.P.  241 y 549 DE 2003</t>
  </si>
  <si>
    <t>ACLARACIÓN ÁREA: 171.09 M2</t>
  </si>
  <si>
    <t xml:space="preserve">CONSTRUCCIÓN CASA ALTERNA DE JUSTICIA - VEREDA BOJACÁ </t>
  </si>
  <si>
    <t>MARÍA GENOVEVA ALMANSA PALACIOS</t>
  </si>
  <si>
    <t xml:space="preserve">AMPLIACIÓN COLEGIO VEREDA BOJACÁ </t>
  </si>
  <si>
    <t xml:space="preserve">JUNTA DE VIVIENDA COMUNITARIA VIVIR MEJOR </t>
  </si>
  <si>
    <t xml:space="preserve">VEREDA SAMARIA </t>
  </si>
  <si>
    <t xml:space="preserve">VIVIR MEJOR I </t>
  </si>
  <si>
    <t>1.220.78 M2</t>
  </si>
  <si>
    <t xml:space="preserve">ACLARACIÓN ÁREAS Y COMPRAVENTA </t>
  </si>
  <si>
    <t>ACLARACION E.P. Nº 555 DE OCTUBRE 23 DE 2003</t>
  </si>
  <si>
    <t>ACLARACION E.P.  995 DE SEPTIEMBRE 26 DE 2003</t>
  </si>
  <si>
    <t>21 DE JULIO DE 2006</t>
  </si>
  <si>
    <t xml:space="preserve">FRANCISCO ALBERTO CARREÑO ALDANA Y OTROS </t>
  </si>
  <si>
    <t>01-00-0055-0036-000</t>
  </si>
  <si>
    <t>CARRERA 6  2-41</t>
  </si>
  <si>
    <t>CALLE 2 CARRERA 6</t>
  </si>
  <si>
    <t>01-00-0055-0567-000 / 0566-000 / 0568-000 / 0569-000</t>
  </si>
  <si>
    <t>LOTES 2,3,4,5</t>
  </si>
  <si>
    <t>30 DE DICIEMBRE DE 2003</t>
  </si>
  <si>
    <t>ANGELICA RUIZ DE DONOSO</t>
  </si>
  <si>
    <t>AMPLIACIÓN COLEGIO DELICIAS</t>
  </si>
  <si>
    <t>050-995278</t>
  </si>
  <si>
    <t>PEDRO ALFONSO FERNANDEZ DONOSO</t>
  </si>
  <si>
    <t xml:space="preserve">AMPLIACIÓN  COLEGIO DELICIAS </t>
  </si>
  <si>
    <t>50N-20072542</t>
  </si>
  <si>
    <t xml:space="preserve">VIVERO DE FRUTALES </t>
  </si>
  <si>
    <t>3 HECTÁREAS</t>
  </si>
  <si>
    <t>2 DE JULIO DE 1983</t>
  </si>
  <si>
    <t xml:space="preserve">NOTARIA 32 DE BOGOTÁ </t>
  </si>
  <si>
    <t xml:space="preserve">AVENIDA PRADILLA  5-31/37 ESTE </t>
  </si>
  <si>
    <t xml:space="preserve">VILLA CLAUDIA </t>
  </si>
  <si>
    <t>1o. DE JULIO DE 2005</t>
  </si>
  <si>
    <t xml:space="preserve">MUNICIPIO DE CHÍA </t>
  </si>
  <si>
    <t>01-00-0091-0236-000</t>
  </si>
  <si>
    <t>ZV: 2.600.00 M2</t>
  </si>
  <si>
    <t>ZV 1: 386.86 M2                              ZV 2: 188.70 M2                               ZV 3: 305.92 M2</t>
  </si>
  <si>
    <t>AREAS INTERNAS: 2.705.19 M2     ZV: 3.482.42 M2</t>
  </si>
  <si>
    <t>50N-20275087</t>
  </si>
  <si>
    <t>LOTE 2A</t>
  </si>
  <si>
    <t>28 DE AGOSTO DE 1943</t>
  </si>
  <si>
    <t>CARMEN PINZÓN DE MENDEZ</t>
  </si>
  <si>
    <t xml:space="preserve">HOSPITAL SAN ANTONIO DE CHIA </t>
  </si>
  <si>
    <t>AMPLIACIÓN DEL ESTADIO MUNICIPAL</t>
  </si>
  <si>
    <t>27 DE MAYO DE 1971</t>
  </si>
  <si>
    <t>JOSÉ SANTOS GARZÓN Y MARÍA TERESA NIVIA DE GARZÓN</t>
  </si>
  <si>
    <t xml:space="preserve">CONSTRUCCIÓN DE LA ESCUELA CLUB DE LEONES </t>
  </si>
  <si>
    <t>23 DE DICIEMBRE DE 2003</t>
  </si>
  <si>
    <t>28 DE FEBRERO DE 1989</t>
  </si>
  <si>
    <t>25 DE NOVIEMBRE DE 1976</t>
  </si>
  <si>
    <t xml:space="preserve">MARÍA GUERRERO DE BURGOS - ALCALDESA DE CHIA </t>
  </si>
  <si>
    <t>50N-20466740</t>
  </si>
  <si>
    <t>50N-20472907</t>
  </si>
  <si>
    <t>CONSTRUCCIÓN EDIFICIO DE TELECOM</t>
  </si>
  <si>
    <t>CALLE 10   10-66</t>
  </si>
  <si>
    <t>DONACIÓN</t>
  </si>
  <si>
    <t>01-003-2-002</t>
  </si>
  <si>
    <t>050-010-3207</t>
  </si>
  <si>
    <t>806.40 M2</t>
  </si>
  <si>
    <t>17 DE SEPTIEMBRE DE 1980</t>
  </si>
  <si>
    <t>JOSÉ MIGUEL LARA</t>
  </si>
  <si>
    <t>01-0-049-0059</t>
  </si>
  <si>
    <t>050-0443468</t>
  </si>
  <si>
    <t>24 DE ENERO DE 2004</t>
  </si>
  <si>
    <t>AMPLIACIÓN CRA. 3 Y AVENIDA VARIANTE</t>
  </si>
  <si>
    <t>VEREDA LA BALSA</t>
  </si>
  <si>
    <t>00-00-0007-2633-000</t>
  </si>
  <si>
    <t>50N-450915</t>
  </si>
  <si>
    <t>29 DE JUNIO DE 2006</t>
  </si>
  <si>
    <t xml:space="preserve">BARROBLANCO E.U. </t>
  </si>
  <si>
    <t xml:space="preserve">AFECTACIÓN  VIAL </t>
  </si>
  <si>
    <t xml:space="preserve">VEREDA LA BALSA </t>
  </si>
  <si>
    <t>00-00-0007-0235-000</t>
  </si>
  <si>
    <t>50N-711619</t>
  </si>
  <si>
    <t xml:space="preserve">BARROBLANCO </t>
  </si>
  <si>
    <t>AV: 759.19 M2</t>
  </si>
  <si>
    <t xml:space="preserve">URBANIZACIÓN SANTA MARÍA DEL RÍO </t>
  </si>
  <si>
    <t>27 DE NOVIEMBRE DE 1998</t>
  </si>
  <si>
    <t>CONSTRUCTORA LA EQUIDAD O.C. CONEQUIDAD</t>
  </si>
  <si>
    <t>50N-880502                              50N-874764         50N-20158104</t>
  </si>
  <si>
    <t xml:space="preserve">RANCHO ALEGRE, EL POLEO Y OTRO </t>
  </si>
  <si>
    <t xml:space="preserve">AMPLIACIÓN COLEGIO TÍQUIZA </t>
  </si>
  <si>
    <t>14 DE MARZO DE 1992</t>
  </si>
  <si>
    <t xml:space="preserve">MARÍA CARLINA GUATAME LOZANO </t>
  </si>
  <si>
    <t>50N-122887</t>
  </si>
  <si>
    <t xml:space="preserve">CONSTRUCCIÓN COLEGIO SANTA MARÍA DEL RÍO </t>
  </si>
  <si>
    <t>00-00-0007-0091-000</t>
  </si>
  <si>
    <t>23 DE SEPTIEMBRE DE 2005</t>
  </si>
  <si>
    <t xml:space="preserve">INVERSIONES AGORA LTDA. </t>
  </si>
  <si>
    <t xml:space="preserve">CONSTRUCTORA CANTOR S.A. </t>
  </si>
  <si>
    <t>CALLE 6   CARRERA 2</t>
  </si>
  <si>
    <t>01-00-0068-0181-000</t>
  </si>
  <si>
    <t>50N-20460712</t>
  </si>
  <si>
    <t>5 DE JULIO DE 2005</t>
  </si>
  <si>
    <t xml:space="preserve">FABIO ALONSO CORREA PACHÓN - JOSÉ MAURICIO VENEGAS FERNÁNDEZ </t>
  </si>
  <si>
    <t>AVENIDA PRADILLA 1E-41</t>
  </si>
  <si>
    <t>01-00-0114-0016-000</t>
  </si>
  <si>
    <t>212.03 M2</t>
  </si>
  <si>
    <t>24 DE FEBRERO DE 1994</t>
  </si>
  <si>
    <t>01-00-0019-0006-000</t>
  </si>
  <si>
    <t>050-0102148</t>
  </si>
  <si>
    <t xml:space="preserve">CONJUNTO RESIDENCIAL SOLAZ DE RÍO FRÍO </t>
  </si>
  <si>
    <t xml:space="preserve">AFECTACIÓN AVENIDA CHILACOS </t>
  </si>
  <si>
    <t>CALLE 15 CARRERA 15A</t>
  </si>
  <si>
    <t>01-00-001-0020-000</t>
  </si>
  <si>
    <t>50N-356847</t>
  </si>
  <si>
    <t>AFECTACION AVENIDA CHILACOS</t>
  </si>
  <si>
    <t xml:space="preserve">LAUREANO GOYENECHE CORREDOR       TITO ANTONIO GOYENECHE FLOREZ </t>
  </si>
  <si>
    <t>28 DE DICIEMBRE DE 2006</t>
  </si>
  <si>
    <t xml:space="preserve">NOTARÍA PRIMERA DE CHÍA </t>
  </si>
  <si>
    <t xml:space="preserve">DANIEL RICARDO HERNÁNDEZ SÁNCHEZ Y OTROS </t>
  </si>
  <si>
    <t xml:space="preserve">CONSERVACIÓN-MEJORAMIENTO CUENCA HÍDRICA Y NACIMIENTO QUEBRADA HONDA </t>
  </si>
  <si>
    <t>$79.480.000</t>
  </si>
  <si>
    <t>00-00-0005-0145-000</t>
  </si>
  <si>
    <t>50N-20501818</t>
  </si>
  <si>
    <t xml:space="preserve">EL MIRADOR </t>
  </si>
  <si>
    <t>19.870 M2</t>
  </si>
  <si>
    <t xml:space="preserve">CARRERA 10 - VÍA GUAYMARAL </t>
  </si>
  <si>
    <t>50N-20345555</t>
  </si>
  <si>
    <t>LOTE NÚMERO 3</t>
  </si>
  <si>
    <t>3.277.00 M2</t>
  </si>
  <si>
    <t>1o. DE DICIEMBRE DE 2004</t>
  </si>
  <si>
    <t>ACLARACIÓN E.P. 1236 DE 2002</t>
  </si>
  <si>
    <t>00-00-0004-0582</t>
  </si>
  <si>
    <t>LOTES 3-1, 3-2, 4-1, 4-2, 6, 5 Y 7</t>
  </si>
  <si>
    <t xml:space="preserve">MIGUEL ALFONSO FAJARDO LUQUE </t>
  </si>
  <si>
    <t xml:space="preserve">AFECTACIÓN VIAL - CARRERA 13  CALLE 8 </t>
  </si>
  <si>
    <t>CARRERA 13  8-15</t>
  </si>
  <si>
    <t>01-00-0006-0076-000</t>
  </si>
  <si>
    <t>50N-520642</t>
  </si>
  <si>
    <t>29 DE DICIEMBRE DE 2000</t>
  </si>
  <si>
    <t xml:space="preserve">NOTARIA ÚNICA DE CHÍA </t>
  </si>
  <si>
    <t xml:space="preserve">NOTARIA DIECIOCHO DE BOGOTÁ </t>
  </si>
  <si>
    <t xml:space="preserve">NOTARIA SEGUNDA DE CHÍA </t>
  </si>
  <si>
    <t xml:space="preserve">NOTARIA CUARENTA Y OCHO BOGOTÁ </t>
  </si>
  <si>
    <t xml:space="preserve">MAGDALENA JAMAICA DE CARREÑO </t>
  </si>
  <si>
    <t xml:space="preserve">GRATUTO </t>
  </si>
  <si>
    <t>CARRERA 2E   21-28</t>
  </si>
  <si>
    <t>50N-280075</t>
  </si>
  <si>
    <t>01-00-0162-0002-000</t>
  </si>
  <si>
    <t>AFECTACIÓN VIAL AV. CHILACOS CARRERA 2E</t>
  </si>
  <si>
    <t>14 DE MAYO DE 1999</t>
  </si>
  <si>
    <t xml:space="preserve">MARÍA CRISTINA CANASTO DE GRANADOS Y OTROS </t>
  </si>
  <si>
    <t>MODIFICACIÓN SD 054/91</t>
  </si>
  <si>
    <t>CARRERA 12  3-70/78 INT. 1,2,3,4</t>
  </si>
  <si>
    <t>01-00-0017-0083-000 /0084/0085/0069/0020</t>
  </si>
  <si>
    <t>50N-0938150 / 09381 48 / 0938152 / 09381 49 / 0938151</t>
  </si>
  <si>
    <t>8 DE OCTUBRE DE 1997</t>
  </si>
  <si>
    <t xml:space="preserve">LUIS ALFONSO HERNÁNDEZ </t>
  </si>
  <si>
    <t xml:space="preserve">SAN CAYETANO </t>
  </si>
  <si>
    <t>01-00-0068-0200-000</t>
  </si>
  <si>
    <t>50N-20266901</t>
  </si>
  <si>
    <t>28 DE SEPTIEMBRE DE 1980</t>
  </si>
  <si>
    <t xml:space="preserve">BEATRIZ JIMENEZ DE ESPINOSA Y OTROS </t>
  </si>
  <si>
    <t>651.00 M2</t>
  </si>
  <si>
    <t>050-0504764</t>
  </si>
  <si>
    <t xml:space="preserve">AVENIDA PRADILLA CALLE 7a. </t>
  </si>
  <si>
    <t>$135.000</t>
  </si>
  <si>
    <t>28 DE MARZO DE 1981</t>
  </si>
  <si>
    <t>01-00-054-0105-000</t>
  </si>
  <si>
    <t xml:space="preserve">SAGIPA </t>
  </si>
  <si>
    <t>050-0513022</t>
  </si>
  <si>
    <t>ACLARACION E.P. 608 DE SEPTIEMBRE 28 DE 1980</t>
  </si>
  <si>
    <t>24 DE OCTUBRE DE 1995</t>
  </si>
  <si>
    <t>GLORIA LILY MATIZ DE BELTRÁN Y OTROS</t>
  </si>
  <si>
    <t>01-00-0020-0013-000</t>
  </si>
  <si>
    <t>VILLA LUNA - RESOLUCIÓN APROB. 024 - DICIEMBRE 16/1994</t>
  </si>
  <si>
    <t>CALLE 6 CARRERAS 11 Y 12</t>
  </si>
  <si>
    <t xml:space="preserve">SAN GABRIEL </t>
  </si>
  <si>
    <t>050-20041809</t>
  </si>
  <si>
    <t>22 DE MARZO DE 1990</t>
  </si>
  <si>
    <t xml:space="preserve">EL PORVENIR </t>
  </si>
  <si>
    <t xml:space="preserve">AMPLIACIÓN DE LA CARRERA 4a. </t>
  </si>
  <si>
    <t xml:space="preserve">GUILLERMO BENAVIDES </t>
  </si>
  <si>
    <t>00-00-0007-0932-000</t>
  </si>
  <si>
    <t xml:space="preserve">JUAN DE JESÚS NAVARRO DUARTE - LUIS GUILLERMO PÉREZ AVELLA </t>
  </si>
  <si>
    <t xml:space="preserve">INÉS MOJICA DE CANTILLO </t>
  </si>
  <si>
    <t>CALLE 12 CARRERA 10</t>
  </si>
  <si>
    <t>01-00-0073-0014-000          01-00-0073-0010-000</t>
  </si>
  <si>
    <t>50N-475040          50N-475038</t>
  </si>
  <si>
    <t>31 DE DICIEMBRE DE 2003</t>
  </si>
  <si>
    <t>00-00-0002-0142-000</t>
  </si>
  <si>
    <t>50N-20335527</t>
  </si>
  <si>
    <t>1.291,47 M2</t>
  </si>
  <si>
    <t xml:space="preserve">VILLAS SABANERAS LTDA. </t>
  </si>
  <si>
    <t>CALLE 12 CARRERA 3</t>
  </si>
  <si>
    <t>01-00-0073-0013-000</t>
  </si>
  <si>
    <t>50N-20404702</t>
  </si>
  <si>
    <t>VILLAS SABANERAS</t>
  </si>
  <si>
    <t>1.102,12 M2</t>
  </si>
  <si>
    <t>1o. DE AGOSTO DE 2003</t>
  </si>
  <si>
    <t>24 DE FEBRERO DE 2006</t>
  </si>
  <si>
    <t xml:space="preserve">ZONAS RECREATIVAS DE LA VEREDA BOJACÁ </t>
  </si>
  <si>
    <t>$297.781.400</t>
  </si>
  <si>
    <t>00-00-0004-0620-000</t>
  </si>
  <si>
    <t>50N-20482492</t>
  </si>
  <si>
    <t>SANTA MARÍA</t>
  </si>
  <si>
    <t>URBANIZACIÓN SAN VALENTÍN</t>
  </si>
  <si>
    <t xml:space="preserve">CENTRO COMERCIAL PLAZA MAYOR </t>
  </si>
  <si>
    <t xml:space="preserve">CONDOMINIO TIERRA VIVA </t>
  </si>
  <si>
    <t xml:space="preserve">CONDOMINIO RINCÓN DE LOS NOGALES </t>
  </si>
  <si>
    <t xml:space="preserve">CERRAMIENTO PARROQUIA NUESTRA SEÑORA DE LA SALUD </t>
  </si>
  <si>
    <t xml:space="preserve">CONSTRUCCIÓN GLORIETA AV. PRADILLA INTERSECCIÓN AV. CHILACOS </t>
  </si>
  <si>
    <t xml:space="preserve">SALÓN COMUNAL Y GUARDERÍA BARRIO LA LORENA </t>
  </si>
  <si>
    <t>2.183.02 M2</t>
  </si>
  <si>
    <t>6.009,90 M2</t>
  </si>
  <si>
    <t>23 DE JULIO DE 2003</t>
  </si>
  <si>
    <t xml:space="preserve">COMPRAVENTA </t>
  </si>
  <si>
    <t>JOSÉ ANTONIO DITERLIZZI TRUJILLO Y OTROS</t>
  </si>
  <si>
    <t>AREAS RECREATRIVAS Y CULTURALES</t>
  </si>
  <si>
    <t xml:space="preserve">G. UCROS U. &amp; CÍA. S. EN C. </t>
  </si>
  <si>
    <t xml:space="preserve">CONSTRUCCIÓN PARQUE EL CONCEJO Y PARTE PARA CAUCE DEL RÍO FRÍO </t>
  </si>
  <si>
    <t>CONDOMINIO CAMPESTRE LAS MERCEDES RAD. 06490/94</t>
  </si>
  <si>
    <t>00-00-0002-0584-000</t>
  </si>
  <si>
    <t>50N-839366</t>
  </si>
  <si>
    <t>29 DE DICIEMBRE DE 1995</t>
  </si>
  <si>
    <t>ZONA VERDE PARQUE CONCEJO: 6.649.00 M2                                    CAUCE DE RÍO RÍO: 1.308.00 M2</t>
  </si>
  <si>
    <t xml:space="preserve">DIAGONAL 13  7-18 o AV. PRADILLA 1-18 </t>
  </si>
  <si>
    <t>01-00-0054-0064-000</t>
  </si>
  <si>
    <t>50N-79758</t>
  </si>
  <si>
    <t>VILLA LUCRECIA</t>
  </si>
  <si>
    <t>19 DE AGOSTO DE 2003</t>
  </si>
  <si>
    <t xml:space="preserve">ALFREDO BELTRÁN UMBARILA Y OTROS </t>
  </si>
  <si>
    <t>DICIEMBRE 29 DE 1995</t>
  </si>
  <si>
    <t xml:space="preserve">ALVARO ENRIQUE PINILLA GARCÍA Y ALFREDO MENDEZ GÓMEZ </t>
  </si>
  <si>
    <t>CARRERA 9   14-84</t>
  </si>
  <si>
    <t>CONJUNTO RESIDENCIAL VILLA OLIVA - UN 014-92</t>
  </si>
  <si>
    <t>50N-20281589</t>
  </si>
  <si>
    <t>01-00-0054-0089-000</t>
  </si>
  <si>
    <t>VEREDA BOJACÁ SECTOR LA DORADA</t>
  </si>
  <si>
    <t>50N-21120844/20120841/201250845/20120847/20120846/201250848/20120868/201250843</t>
  </si>
  <si>
    <t>LOTES 1, 2, 3, 5, 6 , 7 y 8</t>
  </si>
  <si>
    <t>LOTE 8 1 A: 236 M2                  LOTE 8 1 B: 235 M2</t>
  </si>
  <si>
    <t>1.536.00 M2</t>
  </si>
  <si>
    <t xml:space="preserve">CESION A TÍTULO DE VENTA </t>
  </si>
  <si>
    <t xml:space="preserve">APERTURA VÍA </t>
  </si>
  <si>
    <t>ROSA HELENA QUECÁN DE REYES</t>
  </si>
  <si>
    <t>CARRERA 8  4-47</t>
  </si>
  <si>
    <t xml:space="preserve">ZONA VERDE   </t>
  </si>
  <si>
    <t>CARRERA 10  6-147</t>
  </si>
  <si>
    <t xml:space="preserve">AMPLIACIÓN DE LA CALLE 7a. ANILLO VIAL </t>
  </si>
  <si>
    <t>INVERSIONES SANTA CLARA LTDA.</t>
  </si>
  <si>
    <t>CALLE 19   3-70</t>
  </si>
  <si>
    <t>UN 033/83 Y ON 570/83</t>
  </si>
  <si>
    <t>CONSTRUCTORA LOS ROBLES LTDA.</t>
  </si>
  <si>
    <t xml:space="preserve">RESOLUCIÓN APROB. 006 NOVIEMBRE 22 DE 1985 </t>
  </si>
  <si>
    <t>CALLE 7  4-79</t>
  </si>
  <si>
    <t xml:space="preserve">01-00-0055-0133 / 01-0-055-110 </t>
  </si>
  <si>
    <t>050-0960958</t>
  </si>
  <si>
    <t xml:space="preserve">Z 1: 5.70 M2 / Z 2: 20.04 M2              Z 3: 38.80 M2 / Z 4: 36.17 M2             Z 5: 128.43 M2 / Z 6: 470.53 M2 Z 6: 56.08 M2 / Z 8: 88.09 M2   Z 9: 11.30 M2 / V CLL 7: 3.50 M2  </t>
  </si>
  <si>
    <t xml:space="preserve">PEDRO GOMEZ Y CÍA. S.A. </t>
  </si>
  <si>
    <t>00-00-005-0005</t>
  </si>
  <si>
    <t xml:space="preserve">PARCELA 8 UNIDAD "0" YERBABUENA EL CAIRO </t>
  </si>
  <si>
    <t>2.718,35 M2</t>
  </si>
  <si>
    <t xml:space="preserve">050-1039723 </t>
  </si>
  <si>
    <t xml:space="preserve">ABSALÓN DE JESÚS LÓPEZ BARÓN Y OTROS </t>
  </si>
  <si>
    <t>CARRERA 5  7-30</t>
  </si>
  <si>
    <t xml:space="preserve">ZONA VERDE </t>
  </si>
  <si>
    <t>CONJUNTO RESIDENCIAL HONTANAR - UN 033 DE 1983</t>
  </si>
  <si>
    <t>01-00-113-0100-900 / 01-00-113-0114-900</t>
  </si>
  <si>
    <t>72.045.00 M2</t>
  </si>
  <si>
    <t>27,611.00 M2</t>
  </si>
  <si>
    <t xml:space="preserve">HASSAN &amp; GRIMALDOS LTDA. Y OTRO </t>
  </si>
  <si>
    <t>ACCESO PEATONAL, VEHICULAR, PARQUEO Y ÁREA DE RECREACIÓN</t>
  </si>
  <si>
    <t>CARRERA 7  19-09</t>
  </si>
  <si>
    <t xml:space="preserve">JUAN ANTONIO BARRAGÁN SÁNCHEZ Y TERESA DE JESÚS BARRAGÁN MONTAÑEZ </t>
  </si>
  <si>
    <t>AMPLIACION CARRERA 8 ENTRE CALLES 7ª Y 8ª</t>
  </si>
  <si>
    <t>CALLE 7  8-22</t>
  </si>
  <si>
    <t>CONSTRUCCIONES PONDERABLES LTDA.</t>
  </si>
  <si>
    <t>CONJUNTO RESIDENCIAL SORACÁ  UN 006/1988 - ON 186/1988</t>
  </si>
  <si>
    <t>CARRERA 10   6-76</t>
  </si>
  <si>
    <t xml:space="preserve">CONJUNTO BUENOS AIRES </t>
  </si>
  <si>
    <t>00-007-0442-444 / 00-007-0443-444</t>
  </si>
  <si>
    <t>CALLE 12  2A-64</t>
  </si>
  <si>
    <t>050-0115669</t>
  </si>
  <si>
    <t>DAMASO DONOSO RODRÍGUEZ</t>
  </si>
  <si>
    <t xml:space="preserve">URBANIZACIÓN VILLA LUCÍA </t>
  </si>
  <si>
    <t>CRA. 8: 264.00 M2        PARQUE: 319.95 M2                  CALLE 5A: 60 M2         VOLTEADERO: 194.19 M2</t>
  </si>
  <si>
    <t>CARRERA 10      CALLE 5 B</t>
  </si>
  <si>
    <t>BLANCA CORTÉS DE DUPERLY</t>
  </si>
  <si>
    <t>CARRERA 7 CALLE 7  6-129</t>
  </si>
  <si>
    <t>CONSTRUCCIÓN CARRERA 7  CALLE 6A</t>
  </si>
  <si>
    <t xml:space="preserve">ANTONIA MUÑOZ DE JAMAICA Y OTROS </t>
  </si>
  <si>
    <t xml:space="preserve">APERTURA Y CONSTRUCCION AV. LOS CHILACOS CON CARRERA 3a. </t>
  </si>
  <si>
    <t>CALLE 19   3-00</t>
  </si>
  <si>
    <t>29 DE JUNIO DE 1899</t>
  </si>
  <si>
    <t>LIBRO 1o. PAGINA 195 NÚMERO 264</t>
  </si>
  <si>
    <t xml:space="preserve">LEÓN SÁNCHEZ </t>
  </si>
  <si>
    <t xml:space="preserve">AGUA QUE CORRESPONDE EN LA FUENTE DE TÍQUIZA </t>
  </si>
  <si>
    <t xml:space="preserve">VEREDA TÍQUIZA </t>
  </si>
  <si>
    <t>ACLARACIÓN E.P. 963 DE AGOSTO 11 DE 1989</t>
  </si>
  <si>
    <t>050-1183287</t>
  </si>
  <si>
    <t>3 FANEGADAS Y 2.500 VARAS CUADRADAS</t>
  </si>
  <si>
    <t>050-0567716 / 050-0020507</t>
  </si>
  <si>
    <t>00-00-004-0506</t>
  </si>
  <si>
    <t xml:space="preserve">INMUEBLE DECLARADO DE UTILIDAD PÚBLICA E INTERÉS SOCIAL </t>
  </si>
  <si>
    <t xml:space="preserve">LEGALIZACIÓN BARRIO MERCEDES DE CALAHORRA </t>
  </si>
  <si>
    <t>77.00 M2</t>
  </si>
  <si>
    <t>MUNICIPIO DE  CHÍA</t>
  </si>
  <si>
    <t>FINCA LAS MERCEDES DE CALAHORRA Y EL DESCANSO</t>
  </si>
  <si>
    <t>36.613.50 M2</t>
  </si>
  <si>
    <t xml:space="preserve">LOTEO </t>
  </si>
  <si>
    <t>CARRERA 13  17-61</t>
  </si>
  <si>
    <t>FABIO LEÓN Y OTROS</t>
  </si>
  <si>
    <t xml:space="preserve">ALBERTO MUÑOZ MONCADA R.L. DE DANIEL MONCADA </t>
  </si>
  <si>
    <t>CALLE 6A   10-125</t>
  </si>
  <si>
    <t xml:space="preserve">APERTURA Y CONSTRUCCIÓN DE LA CALLE 5B </t>
  </si>
  <si>
    <t>CALLE 12   4-75</t>
  </si>
  <si>
    <t>APERTURA CALLE 12 CARRERA 3</t>
  </si>
  <si>
    <t>COLÓN</t>
  </si>
  <si>
    <t>1o. SEPTIEMBRE DE 1994</t>
  </si>
  <si>
    <t xml:space="preserve">NOTARIA PRIMERA DE CHÍA </t>
  </si>
  <si>
    <t>01-00-0073-0013-000            01-00-0073-0014-000</t>
  </si>
  <si>
    <t>NOTARIA 43 DE BOGOTÁ</t>
  </si>
  <si>
    <t>CESIÓN ZONAS</t>
  </si>
  <si>
    <t xml:space="preserve">AGRUPACIÓN PONYLANDIA </t>
  </si>
  <si>
    <t xml:space="preserve">ZONAS VERDES </t>
  </si>
  <si>
    <t>AVENIDA PRADILLA 2-72 / 2-75</t>
  </si>
  <si>
    <t>Z 1: 1.610.88 M2/Z 2: 804.27 M2 Z 3: 1.811.29 M2/Z 4-5-6-7-8: 32.32 M2 c/u/VÍA INTERNA: 1.273.30 M2 /A.V: 396.50 M2</t>
  </si>
  <si>
    <t>050-1211900</t>
  </si>
  <si>
    <t>CALLE 5 CARRERA 20</t>
  </si>
  <si>
    <t>URBANIZACIÓN MADEROS - UN-001/1986 - ON-041/1986</t>
  </si>
  <si>
    <t>CARRRERA 9  15-26</t>
  </si>
  <si>
    <t>PEDRO NEL DUARTE BARRAGÁN</t>
  </si>
  <si>
    <t>CARRERA 3 ENTRE CALLES 10A Y 12</t>
  </si>
  <si>
    <t>050-1221524</t>
  </si>
  <si>
    <t>MAGDALENA MARTÍNEZ FONSECA Y OTROS</t>
  </si>
  <si>
    <t>687.00 M2</t>
  </si>
  <si>
    <t>CALLE 4   10-58   LOTE D</t>
  </si>
  <si>
    <t xml:space="preserve">TORO VILLAMIZAR LTDA. </t>
  </si>
  <si>
    <t xml:space="preserve">COLEGIO CLUB DE LEONES </t>
  </si>
  <si>
    <t>LIBRO 1o. PAG. 215 No.1856  DIC. 15/1951 50N-20446123</t>
  </si>
  <si>
    <t>CONJUNTO RESIDENCIAL IBARO I</t>
  </si>
  <si>
    <t>CARRERA 12  5B-65</t>
  </si>
  <si>
    <t>01--00-0054-0162-000</t>
  </si>
  <si>
    <t>RESOLUCIÓN DE APROB. 270/1983</t>
  </si>
  <si>
    <t xml:space="preserve">ASOCIACIÓN DE VIVIENDA JOTA VARGAS DE CHÍA </t>
  </si>
  <si>
    <t xml:space="preserve">ZONAS VERDES - PEATONAL Y VEHICULAR </t>
  </si>
  <si>
    <t xml:space="preserve">AGRUPACIÓN PRADERAS DE LA SABANA </t>
  </si>
  <si>
    <t xml:space="preserve">CONJUNTO RESIDENCIAL IBARO II </t>
  </si>
  <si>
    <t>01-00-0006-0042-000</t>
  </si>
  <si>
    <t>CARRERA 13   7-01</t>
  </si>
  <si>
    <t xml:space="preserve">ZONAS VERDES Y VÍAS </t>
  </si>
  <si>
    <t xml:space="preserve">CONJUNTO RESIDENCIAL PORTAL DE LOS ÁTICOS </t>
  </si>
  <si>
    <t>050-0122755 / 050-20263136</t>
  </si>
  <si>
    <t xml:space="preserve">ATAHUALPA </t>
  </si>
  <si>
    <t>NOTARIA SEGUNDA DE CHÍA</t>
  </si>
  <si>
    <t>12 DE OCTUBRE DE 2006</t>
  </si>
  <si>
    <t xml:space="preserve">COMPRAVENTA  </t>
  </si>
  <si>
    <t>ANDRÉS JARAMILLO FLÓREZ</t>
  </si>
  <si>
    <t>CARRERA 10   9-08</t>
  </si>
  <si>
    <t>$300.178.750</t>
  </si>
  <si>
    <t>01-00-0049-0108-000</t>
  </si>
  <si>
    <t>50N-20280199</t>
  </si>
  <si>
    <t>13 DE ABRIL DE 2007</t>
  </si>
  <si>
    <t xml:space="preserve">INVERSIÓN &amp; DISEÑO LTDA. </t>
  </si>
  <si>
    <t>OFICHÍA ON 098/06 - UN 015/06</t>
  </si>
  <si>
    <t>CALLE 12 CON VARIANTE CHÍA A COTA</t>
  </si>
  <si>
    <t>EL TRIANGULO</t>
  </si>
  <si>
    <t xml:space="preserve">01-00-0181-0006-000          </t>
  </si>
  <si>
    <t>AV: 149.50 M2                           ZV: 212.38 M2</t>
  </si>
  <si>
    <t>50N-20512941            50N-20514508</t>
  </si>
  <si>
    <t>CONJUNTO RESIDENCIAL PUERTO MADERO  - UN 026/06 LICENCIA 396/06</t>
  </si>
  <si>
    <t>SD 162/03</t>
  </si>
  <si>
    <t>ON 144/03</t>
  </si>
  <si>
    <t xml:space="preserve">CONJUNTO RESIDENCIAL SANTA BIBIANA DE CHIA P.H. RESOLUCIÓN 780/03 - UN009/03 </t>
  </si>
  <si>
    <t xml:space="preserve">AFECTACION VIAL CARRERA 9a. </t>
  </si>
  <si>
    <t xml:space="preserve">CARRERA 9 VÍA A CAJICÁ </t>
  </si>
  <si>
    <t>50N-413471</t>
  </si>
  <si>
    <t>CARREFOUR  - UN 246/04</t>
  </si>
  <si>
    <t>50N-20436679</t>
  </si>
  <si>
    <t>AV: 19.55 M2</t>
  </si>
  <si>
    <t xml:space="preserve">AMPLIACIÓN AVENIDA PRADILLA CON CARRERA 7a.  TRIANGULO COLEGIO DEPARTAMENTAL </t>
  </si>
  <si>
    <t>16 DE MAYO DE 2007</t>
  </si>
  <si>
    <t xml:space="preserve">CARLOS HENRY MEDINA MUÑOZ Y OTROS </t>
  </si>
  <si>
    <t>OBJETO / PROYECTO URBANÍSTICO</t>
  </si>
  <si>
    <t xml:space="preserve">ZONAS RECREATIVAS Y CULTURALES DE LA VEREDA BOJACÁ </t>
  </si>
  <si>
    <t>$93.413.500</t>
  </si>
  <si>
    <t xml:space="preserve">00-00-0004-0619-000          </t>
  </si>
  <si>
    <t>50N-20499657</t>
  </si>
  <si>
    <t xml:space="preserve">CONJUNTO RESIDENCIAL VILLAS DE ALCALÁ </t>
  </si>
  <si>
    <t xml:space="preserve">AFECTACIÓN VIAL CARRERA 9  AFECTACIÓN CAMINO LA FLORESTA  </t>
  </si>
  <si>
    <t>20 DE AGOSTO DE 1980</t>
  </si>
  <si>
    <t>7 DE DICIEMBRE DE 1995</t>
  </si>
  <si>
    <t>5  DE AGOSTO DE 1981</t>
  </si>
  <si>
    <t xml:space="preserve">RAFAEL MOJICA DUARTE Y ALBERTO RODRÍGUEZ SILVA </t>
  </si>
  <si>
    <t>URBANIZACIÓN LA VICTORIA - RESOLUCIÓN 002 ABRIL 24/1981</t>
  </si>
  <si>
    <t>CARRERA 5  12-97</t>
  </si>
  <si>
    <t>01-00-060-0039</t>
  </si>
  <si>
    <t>050-0469328</t>
  </si>
  <si>
    <t xml:space="preserve">LA VICTORIA </t>
  </si>
  <si>
    <t>AMPLIACIÓN CARRERA 5 CALLE 13</t>
  </si>
  <si>
    <t>LOTE A: 580.00 M2                     LOTE B: 120.00 M2</t>
  </si>
  <si>
    <t xml:space="preserve">EQUIPAMIENTO COMUNAL </t>
  </si>
  <si>
    <t>AMPLIACIÓN CALLE 8 CARRERAS 11 Y 12</t>
  </si>
  <si>
    <t>CALLE 8 CARRERAS 11 Y 12</t>
  </si>
  <si>
    <t>VÍAS URBANIZACIÓN SANTA LIBRADA</t>
  </si>
  <si>
    <t>ANILLO VIAL CARRERA 7 CON CALLE  7</t>
  </si>
  <si>
    <t>01-00-0076-0002-000</t>
  </si>
  <si>
    <t>CONJUNTO RESIDENCIAL LOS TULIPANES UN 111/1987 - UN 007/1987</t>
  </si>
  <si>
    <t>CALLE 19   5A-79</t>
  </si>
  <si>
    <t>050-1100531</t>
  </si>
  <si>
    <t>10 DE NOVIEMBRE DE 1995</t>
  </si>
  <si>
    <t>UN 0006/1992</t>
  </si>
  <si>
    <t>01-00-0180-0001-000</t>
  </si>
  <si>
    <t>050-0486103</t>
  </si>
  <si>
    <t>CALLE 7  2-42  CARRERA 1A 10A-41 CALLE 12 1B-53</t>
  </si>
  <si>
    <t>APERTURA DE LAS VÍAS CALLE 11 Y CARRERA 2</t>
  </si>
  <si>
    <t>01-00-0055-0439-000</t>
  </si>
  <si>
    <t>050-20142480</t>
  </si>
  <si>
    <t>PROYECTO URBANÍSTICO</t>
  </si>
  <si>
    <t>CARRERA 1A  5A-95</t>
  </si>
  <si>
    <t>AMPLIACIÓN CALLE 1A CON CARRERA 5B</t>
  </si>
  <si>
    <t>13 DE NOVIEMBRE DE 2002</t>
  </si>
  <si>
    <t xml:space="preserve">MIGUEL ANGEL PACHÓN NAVARRO </t>
  </si>
  <si>
    <t>CALLE 21  5-18 CARRERA 5 21-31</t>
  </si>
  <si>
    <t>01-00-0115-0062-000</t>
  </si>
  <si>
    <t>50N-1029392</t>
  </si>
  <si>
    <t>18 DE JULIO DE 2003</t>
  </si>
  <si>
    <t>LUIS JOSÉ ROMERO SILVA</t>
  </si>
  <si>
    <t>LOTE 15</t>
  </si>
  <si>
    <t>$10.900.800</t>
  </si>
  <si>
    <t>01-00-0006-001-000</t>
  </si>
  <si>
    <t>50N-0015674</t>
  </si>
  <si>
    <t>1.243.00 M2</t>
  </si>
  <si>
    <t xml:space="preserve">BARRIO LA LORENA </t>
  </si>
  <si>
    <t>01-00-0156-0136-000</t>
  </si>
  <si>
    <t>9 DE DICIEMBRE DE 2005</t>
  </si>
  <si>
    <t xml:space="preserve">MARTHA CECILIA GAITÁN CENDALES </t>
  </si>
  <si>
    <t>AV: 1.526.00 M2</t>
  </si>
  <si>
    <t>$114.495.000</t>
  </si>
  <si>
    <t>PAGO POR COMPENSACIÓN RESOLUCIÓN 2106 / DICIEMBRE 29 DE 2003</t>
  </si>
  <si>
    <t>01-00-0173-0033-000</t>
  </si>
  <si>
    <t>50N-20521227</t>
  </si>
  <si>
    <t>20 DE AGOSTO DE 1988</t>
  </si>
  <si>
    <t>50N-311942</t>
  </si>
  <si>
    <t>00-00-0005-0924-000</t>
  </si>
  <si>
    <t>50N-20478461</t>
  </si>
  <si>
    <t>6 DE OCTUBRE DE 2003</t>
  </si>
  <si>
    <t xml:space="preserve">ESAMM LTDA. </t>
  </si>
  <si>
    <t xml:space="preserve">COMPENSACIÓN DE CESIONES - IMPUESTOS DELINEACIÓN Y CONSTRUCCIÓN </t>
  </si>
  <si>
    <t xml:space="preserve">SOLAZ DE RÍO FRÍO </t>
  </si>
  <si>
    <t>CARRERA 13   19-139</t>
  </si>
  <si>
    <t>$97.062.400</t>
  </si>
  <si>
    <t>01-00-0177-0091-000</t>
  </si>
  <si>
    <t>50N-889014</t>
  </si>
  <si>
    <t xml:space="preserve">LOTE VÍA CHILACOS </t>
  </si>
  <si>
    <t>50N-1195551/195550/ 195549/195548</t>
  </si>
  <si>
    <t>Z A: 311.42 M2 / Z B: 76.13 M2     Z C: 108.90 M2 / Z D: 88.43 M2</t>
  </si>
  <si>
    <t>50N-23474350335527</t>
  </si>
  <si>
    <t>50N-20347435</t>
  </si>
  <si>
    <t>50N-425070</t>
  </si>
  <si>
    <t>50N-20280631</t>
  </si>
  <si>
    <t>50N-20308013             50N-20308014</t>
  </si>
  <si>
    <t>02-00-0005-0604-000               02-00-0005-0604-000</t>
  </si>
  <si>
    <t>ZV: 2.470.99 M2                           ZV: 202.02 M2</t>
  </si>
  <si>
    <t xml:space="preserve">AFECTACIÓN ANILLO VEREDAL VEREDA FAGUA </t>
  </si>
  <si>
    <t>50N-20344786</t>
  </si>
  <si>
    <t>PROYECTO EL NISPERO - FERNANDO JOSÉ REYES Y OTRA   UN 008-95 ON 199-95</t>
  </si>
  <si>
    <t>26 DE JULIO DE 2007</t>
  </si>
  <si>
    <t xml:space="preserve">EURO AMERICAN INVESTMENT AND DEVELOPMEN </t>
  </si>
  <si>
    <t>00-00-0007-0579-000              00-00-0007-3075-000</t>
  </si>
  <si>
    <t>50N-20479875</t>
  </si>
  <si>
    <t>CONJUNTO RESIDENCIAL VILLAS DE MARBELLA UN 067/2006 - ON 321/2006</t>
  </si>
  <si>
    <t>4 DE NOVIEMBRE DE 1975</t>
  </si>
  <si>
    <t xml:space="preserve">ANTONIO TENJO </t>
  </si>
  <si>
    <t>SUBDIVISIÓN PREDIO CALLE 5A ENTRE CARRERAS 9 Y 10</t>
  </si>
  <si>
    <t>01-0-048-008</t>
  </si>
  <si>
    <t>275.00 M2</t>
  </si>
  <si>
    <t xml:space="preserve">SALÓN COMUNAL BARRIO JARDÍN DE LOS ZIPAS </t>
  </si>
  <si>
    <t>205.85 M2</t>
  </si>
  <si>
    <t>CONJUNTOS RESIDENCIALES TEJAR DEL RÍO Y SIDONIA</t>
  </si>
  <si>
    <t>17 DE AGOSTO DE 2007</t>
  </si>
  <si>
    <t xml:space="preserve">HONORIO TORRES PULIDO </t>
  </si>
  <si>
    <t xml:space="preserve">CONSTRUCCIÓN DE LA AVENIDA LOS CHILACOS </t>
  </si>
  <si>
    <t>CALLE 21   1E-60</t>
  </si>
  <si>
    <t>$19.372.000</t>
  </si>
  <si>
    <t xml:space="preserve">01-00-0156-0065-000              </t>
  </si>
  <si>
    <t>50N-20413601</t>
  </si>
  <si>
    <t>CONSTRUCCIÓN SALÓN COMUNAL Y GUARDERÍA BARRIO SIATÁ</t>
  </si>
  <si>
    <t>SALÓN COMUNAL VEREDA CERCA DE PIEDRA SECTOR LA LIBERTAD</t>
  </si>
  <si>
    <t>00-00-0007-3091-000</t>
  </si>
  <si>
    <t>15 DE ABRIL DE 2004</t>
  </si>
  <si>
    <t xml:space="preserve">AFECTACIÓN VIAL - AMPLIACIÓN CARRERA 13 </t>
  </si>
  <si>
    <t>AV: 94.49 M2</t>
  </si>
  <si>
    <t>CONJUNTO RESIDENCIAL COVADONGA - UN 011/03 RESOLUCIÓN 809 DIC. 16/2003</t>
  </si>
  <si>
    <t>01-00-0177-0091-000            01-00-0177-0092-000             01-00-0177-0059-000</t>
  </si>
  <si>
    <t>50N-20416459</t>
  </si>
  <si>
    <t xml:space="preserve">COVADONGA </t>
  </si>
  <si>
    <t>27 DE JUNIO DE 2007</t>
  </si>
  <si>
    <t xml:space="preserve">EFRAÍN ARRIERO DOBLADO Y OTROS </t>
  </si>
  <si>
    <t xml:space="preserve">PROLONGACIÓN CARRERA 8 CON CALLE 15 </t>
  </si>
  <si>
    <t>CARRERA 9  15-94/98</t>
  </si>
  <si>
    <t>$20.637.000</t>
  </si>
  <si>
    <t>01-00-0054-0085-000</t>
  </si>
  <si>
    <t>50N-20521863</t>
  </si>
  <si>
    <t>137.58 M2</t>
  </si>
  <si>
    <t>10 DE OCTUBRE DE 2007</t>
  </si>
  <si>
    <t xml:space="preserve">JESÚS FELIPE LANCHAS GONZÁLEZ </t>
  </si>
  <si>
    <t xml:space="preserve">PUENTE PEATONAL VEREDA TÍQUIZA </t>
  </si>
  <si>
    <t>$54.000.900</t>
  </si>
  <si>
    <t>01-00-0191-0001-000</t>
  </si>
  <si>
    <t>50N-752193</t>
  </si>
  <si>
    <t>EL BALSO</t>
  </si>
  <si>
    <t>16 DE OCTUBRE DE 2007</t>
  </si>
  <si>
    <t xml:space="preserve">JUAN HUMBERTO SARMIENTO SARMIENTO Y OTRA </t>
  </si>
  <si>
    <t>CARRERA 2E   20-89</t>
  </si>
  <si>
    <t>$15.762.000</t>
  </si>
  <si>
    <t>01-00-0077-0034-000</t>
  </si>
  <si>
    <t>50N-390268</t>
  </si>
  <si>
    <t>5 DE OCTUBRE DE 2007</t>
  </si>
  <si>
    <t>AURORA APONTE DE ARIZA</t>
  </si>
  <si>
    <t>CALLE 21   4-04</t>
  </si>
  <si>
    <t>$8.746.000</t>
  </si>
  <si>
    <t>01-00-0185-0019-000</t>
  </si>
  <si>
    <t>50N-20531649</t>
  </si>
  <si>
    <t>9 DE OCTUBRE DE 2007</t>
  </si>
  <si>
    <t>CARMEN ROSA CÓRDOBA DE ORJUELA Y OTROS</t>
  </si>
  <si>
    <t>CARRERA 11   21-27</t>
  </si>
  <si>
    <t>$16.594.000</t>
  </si>
  <si>
    <t>01-00-0175-0001-000</t>
  </si>
  <si>
    <t>50N-20530682</t>
  </si>
  <si>
    <t>7 DE NOVIEMBRE DE 2007</t>
  </si>
  <si>
    <t xml:space="preserve">JUAN MANUEL MARTÍNEZ MORENO </t>
  </si>
  <si>
    <t xml:space="preserve">LAS BRISAS </t>
  </si>
  <si>
    <t>$86.415.600</t>
  </si>
  <si>
    <t xml:space="preserve">CONSTRUCCIÓN INTERSECCIÓN GLORIETA VARIANTE CHÍA - COTA  </t>
  </si>
  <si>
    <t>00-00-0002-1041-000</t>
  </si>
  <si>
    <t>50N-20532999</t>
  </si>
  <si>
    <t>$10.377.200</t>
  </si>
  <si>
    <t>00-00-0002-1269-000</t>
  </si>
  <si>
    <t>50N-20533004</t>
  </si>
  <si>
    <t xml:space="preserve">SAN RAFAEL </t>
  </si>
  <si>
    <t>19 DE JUNIO DE 2007</t>
  </si>
  <si>
    <t>ACLARACIÓN DE ÁREA</t>
  </si>
  <si>
    <t xml:space="preserve">URBANIZACIÓN VIVIR MEJOR II </t>
  </si>
  <si>
    <t>50N-20521821/1822/ 1823/ 1824/1825/1826</t>
  </si>
  <si>
    <t>AV: 158.46 M2 / VL: 728.06 M2 ZV1: 213.40 M2 / ZV2: 16.16M2 ZV3: 221.01 M2 / ZV4: 118.71 M2</t>
  </si>
  <si>
    <t>23 DE OCTUBRE DE 2007</t>
  </si>
  <si>
    <t xml:space="preserve">ACTUALIZACIÓN DE ÁREA - COMPRAVENTA </t>
  </si>
  <si>
    <t>JORGE ANDRÉS ROJAS FERNÁNDEZ</t>
  </si>
  <si>
    <t>CALLE 21   11-102</t>
  </si>
  <si>
    <t>$23.188.000</t>
  </si>
  <si>
    <t>01-00-0175-0005-000</t>
  </si>
  <si>
    <t>50N-20533289</t>
  </si>
  <si>
    <t>CARRERA 7  19-57</t>
  </si>
  <si>
    <t>SD-014/1981 - SD-032/1981                SD-049/1981 - SD-068/1981</t>
  </si>
  <si>
    <t>SD-228/1983 - SD-234/1983                   SD-237/1983 - SD-270/1983</t>
  </si>
  <si>
    <t xml:space="preserve">ACCESO PEATONAL Y VEHICULAR Y ZONA VERDE </t>
  </si>
  <si>
    <t>01-00-054-186</t>
  </si>
  <si>
    <t>6 DE NOVIEMBRE DE 2007</t>
  </si>
  <si>
    <t>MARÍA FRANCISCA GONZÁLEZ DE PEARL</t>
  </si>
  <si>
    <t>CALLE 21   6A-55 LOTE 16</t>
  </si>
  <si>
    <t>$3.176.000</t>
  </si>
  <si>
    <t>01-00-0137-0143-000</t>
  </si>
  <si>
    <t>50N-981171</t>
  </si>
  <si>
    <t>CALLE 21   6A-27</t>
  </si>
  <si>
    <t>$4.410.000</t>
  </si>
  <si>
    <t>01-00-0137-0147-000</t>
  </si>
  <si>
    <t>50N-981175</t>
  </si>
  <si>
    <t>CALLE 21   6A-43</t>
  </si>
  <si>
    <t>01-00-0137-0145-000</t>
  </si>
  <si>
    <t>50N-981173</t>
  </si>
  <si>
    <t>CALLE 21   6A-49</t>
  </si>
  <si>
    <t>01-00-0137-0144-000</t>
  </si>
  <si>
    <t>50N-981172</t>
  </si>
  <si>
    <t>CALLE 21   6A-35</t>
  </si>
  <si>
    <t>01-00-0137-0146-000</t>
  </si>
  <si>
    <t>50N-981174</t>
  </si>
  <si>
    <t>11 DE MAYO DE 2007</t>
  </si>
  <si>
    <t xml:space="preserve">SAMUEL ENRIQUE MEDINA GÓMEZ </t>
  </si>
  <si>
    <t>ZONAS RECREATIVAS Y CULTURALES VEREDA BOJACÁ</t>
  </si>
  <si>
    <t>$380.429.250</t>
  </si>
  <si>
    <t>50N-749147</t>
  </si>
  <si>
    <t xml:space="preserve">LOTE 6 SANTA MARÍA </t>
  </si>
  <si>
    <t>3.557.06 M2</t>
  </si>
  <si>
    <t>28 DE JULIO DE 2007</t>
  </si>
  <si>
    <t xml:space="preserve">DESENGLOBE   </t>
  </si>
  <si>
    <t xml:space="preserve">PLAZA DE MERCADO EL CACIQUE - MATADERO MUNICIPAL - TERMINAL DE COLECTIVOS </t>
  </si>
  <si>
    <t>CARRERA 12   7-55</t>
  </si>
  <si>
    <t>01-00-0012-0008-000</t>
  </si>
  <si>
    <t>PLAZA MERCADO: 6.641.44 M2    MATADERO: 2.975.03 M2       TERMINAL: 1.831.68 M2</t>
  </si>
  <si>
    <t>11 DE DICIEMBRE DE 2007</t>
  </si>
  <si>
    <t xml:space="preserve">ACLARATORIA E.P. ENGLOBE </t>
  </si>
  <si>
    <t>AV: 45.75 M2</t>
  </si>
  <si>
    <t>AV: 267.65 M2</t>
  </si>
  <si>
    <t>ZV: 2.042.86 M2                      AV: 633.61 M2</t>
  </si>
  <si>
    <t>AFECTACIÓN VIAL VÍA CALLE 5     1C-79</t>
  </si>
  <si>
    <t>AFECTACIÓN VIAL  VÍA GUAYMARAL - CARRERA 10</t>
  </si>
  <si>
    <t>AV CARRERA 9: 402.00 M2         AV CAM FLORESTA: 72.05 M2</t>
  </si>
  <si>
    <t>AFECTACIÓN VIAL - AMPLIACIÓN DE VÍA</t>
  </si>
  <si>
    <t>200.000 M2</t>
  </si>
  <si>
    <t>19 DE SEPTIEMBRE DE 1979</t>
  </si>
  <si>
    <t xml:space="preserve">ALEJANDRO RODRÍGUEZ PARDO </t>
  </si>
  <si>
    <t>URBANIZACIÓN EL CACIQUE          ON 024/1977</t>
  </si>
  <si>
    <t>CARRERA 11A  CALLE 13</t>
  </si>
  <si>
    <t>01-00-017-0039/0034/0032/ 0031/0030/0025/</t>
  </si>
  <si>
    <t>2 DE NOVIEMBRE DE 2007</t>
  </si>
  <si>
    <t>VICTORIA EUGENIA SERRANO GÓMEZ Y CECILIA GÓMEZ VDA. DE SERRANO</t>
  </si>
  <si>
    <t>$3.442.400</t>
  </si>
  <si>
    <t>00-00-0002-1277-000</t>
  </si>
  <si>
    <t>50N-1119346</t>
  </si>
  <si>
    <t>EL REMANSO</t>
  </si>
  <si>
    <t>27 DE DICIEMBRE DE 2007</t>
  </si>
  <si>
    <t xml:space="preserve">MARIO ENRIQUE SUANCA PULIDO Y OTROS </t>
  </si>
  <si>
    <t>CARRERA 11   18-57</t>
  </si>
  <si>
    <t>01-00-0030-0039-000</t>
  </si>
  <si>
    <t>50N-20531139</t>
  </si>
  <si>
    <t xml:space="preserve">SANTA ANA </t>
  </si>
  <si>
    <t>AV: 544.00 M2</t>
  </si>
  <si>
    <t>ZV: 828.00 M2</t>
  </si>
  <si>
    <t>AV: 37.60 M2</t>
  </si>
  <si>
    <t>AV: 96.86 M2</t>
  </si>
  <si>
    <t>AV: 43.73 M2</t>
  </si>
  <si>
    <t>AV: 82.97 M2</t>
  </si>
  <si>
    <t>AV: 3.000.05 M2</t>
  </si>
  <si>
    <t>AV: 77.81 M2</t>
  </si>
  <si>
    <t>AV: 115.25 M2</t>
  </si>
  <si>
    <t>AV: 15.88 M2</t>
  </si>
  <si>
    <t>AV: 22.05 M2</t>
  </si>
  <si>
    <t>AV: 410.88 M2</t>
  </si>
  <si>
    <t>AV: 32.76 M2</t>
  </si>
  <si>
    <t xml:space="preserve">16.919.00 M2 </t>
  </si>
  <si>
    <t>CESIÓN DE VIA</t>
  </si>
  <si>
    <t>ZV: 3.249.39 M2</t>
  </si>
  <si>
    <t>1.213.28 M2</t>
  </si>
  <si>
    <t>CALLE 7   6-02 LOTE B</t>
  </si>
  <si>
    <t xml:space="preserve">SALÓN COMUNAL Y GUARDERÍA FAGUA </t>
  </si>
  <si>
    <t>28 DE DICIEMBRE DE 2007</t>
  </si>
  <si>
    <t>CALLE 17   9-00</t>
  </si>
  <si>
    <t>01-00-0045-0001-000</t>
  </si>
  <si>
    <t>50N-1083838</t>
  </si>
  <si>
    <t xml:space="preserve">EL COLMENAR </t>
  </si>
  <si>
    <t>AV CARRERA 9: 178.55 M2         AV CARRERA 10: 67.51 M2</t>
  </si>
  <si>
    <t xml:space="preserve">MAURICIO JOSÉ PERAZA ORTEGA Y OTROS </t>
  </si>
  <si>
    <t>01-00-0045-0014-000</t>
  </si>
  <si>
    <t>50N-1083839</t>
  </si>
  <si>
    <t>LA COLMENA</t>
  </si>
  <si>
    <t>PERFIL VIAL DE LA CALLE 19 ENTRE CARRERAS 9 Y 11</t>
  </si>
  <si>
    <t>AV CALLE 19: 2.303.88 M2          AV CARRERA 9 (B): 337.07 M2      AV CARRERA 9 (C): 161.82 M2     AV CARRERA 10 (E): 1.053.47 M2 AV CARRERA 10 (F): 550.03 M2</t>
  </si>
  <si>
    <t>3 DE AGOSTO DE 2007</t>
  </si>
  <si>
    <t xml:space="preserve">CONSTRUCCIÓN UNIVERSIDAD DE PAMPLONA </t>
  </si>
  <si>
    <t xml:space="preserve">DONACIÓN PARCIAL SUJETA A CONDICIÓN RESOLUTORIA </t>
  </si>
  <si>
    <t>37.171.58 M2</t>
  </si>
  <si>
    <t>00-00-0004-3779-000</t>
  </si>
  <si>
    <t>50N-20398084</t>
  </si>
  <si>
    <t>ZV: 240.18 M2                          AV: 147.64 M2</t>
  </si>
  <si>
    <t>50N-981170</t>
  </si>
  <si>
    <t>01-00-0137-0142-000</t>
  </si>
  <si>
    <t>CARRERA 7   20A-28</t>
  </si>
  <si>
    <t>50N-981169</t>
  </si>
  <si>
    <t>01-00-0137-0137-000</t>
  </si>
  <si>
    <t>$8.311.000</t>
  </si>
  <si>
    <t>AV: 83.00 M2</t>
  </si>
  <si>
    <t xml:space="preserve">TOMA DE POSESIÓN POR CESIÓN DE VÍA </t>
  </si>
  <si>
    <t>01-00-0221-0001-000</t>
  </si>
  <si>
    <t>50N-142126</t>
  </si>
  <si>
    <t>ZV: 812.31 M2                          DOTACIONALES: 35.40 M2</t>
  </si>
  <si>
    <t>CONJUNTO RESIDENCIAL EL PENSIL UN 001/00 - RESOLUCIÓN 003/00</t>
  </si>
  <si>
    <t>CALLE 21 CARRERAS 12 Y 13</t>
  </si>
  <si>
    <t>01-00-0030-0151-000</t>
  </si>
  <si>
    <t>ZV 1: 100.90 M2                              ZV 2: 213.85 M2                               ZV 3: 28.46 M2                                 AV: 308.75 M2</t>
  </si>
  <si>
    <t xml:space="preserve">DECLARATORIA DE PROPIEDAD PÚBLICA </t>
  </si>
  <si>
    <t>CONJUNTO RESIDENCIAL LOS BUGANVILES                               UN-002/03 - ON-136/03</t>
  </si>
  <si>
    <t>CALLE 2   2-96      CALLE 5   2-31</t>
  </si>
  <si>
    <t>01-00-0109-0229-803                 01-00-0109-0230-803</t>
  </si>
  <si>
    <t>50N-20405011             50N-20405012</t>
  </si>
  <si>
    <t>AV LOTE EL CAIRO: 203.24 M2    AV LOTE PROLECHE: 1.006.26 M2</t>
  </si>
  <si>
    <t>28 DE NOVIEMBRE DE 2007</t>
  </si>
  <si>
    <t xml:space="preserve">LUIS ELÍAS SEPULVEDA RODRÍGUEZ Y OTROS </t>
  </si>
  <si>
    <t>SD 033/2007 - LICENCIA 340/2007</t>
  </si>
  <si>
    <t>00-00-0005-0114-000</t>
  </si>
  <si>
    <t>50N-20537404</t>
  </si>
  <si>
    <t xml:space="preserve">SAN ISIDRO </t>
  </si>
  <si>
    <t>AV: 151.51 M2</t>
  </si>
  <si>
    <t>10 DE ABRIL DE 2008</t>
  </si>
  <si>
    <t xml:space="preserve">MARÍA NATIVIDAD MENDIVELSO ABRIL </t>
  </si>
  <si>
    <t>CALLE 21   4-12</t>
  </si>
  <si>
    <t>$6.056.000</t>
  </si>
  <si>
    <t>01-00-0185-0018-000</t>
  </si>
  <si>
    <t>50N-20551524</t>
  </si>
  <si>
    <t>AV: 30.28 M2</t>
  </si>
  <si>
    <t xml:space="preserve">NOTARÍA SEGUNDA DE CHÍA </t>
  </si>
  <si>
    <t xml:space="preserve">JULIO CESAR CORTÉS CENDALES E ISABEL MEJÍA SANTANDER </t>
  </si>
  <si>
    <t>CALLE 21   1E-86</t>
  </si>
  <si>
    <t>$3.874.000</t>
  </si>
  <si>
    <t>01-00-0077-0049-000</t>
  </si>
  <si>
    <t>50N-20085794</t>
  </si>
  <si>
    <t>AV: 19.37 M2</t>
  </si>
  <si>
    <t>31 DE OCTUBRE DE 2007</t>
  </si>
  <si>
    <t xml:space="preserve">ANA VIRGINIA SÁNCHEZ DE MERCHÁN </t>
  </si>
  <si>
    <t>SD 208 DE 2005</t>
  </si>
  <si>
    <t>01-00-0214-0004-000</t>
  </si>
  <si>
    <t>50N-20107962</t>
  </si>
  <si>
    <t>VILLA MARCELA</t>
  </si>
  <si>
    <t>AV: 62.00 M2</t>
  </si>
  <si>
    <t>27 DE NOVIEMBRE DE 2007</t>
  </si>
  <si>
    <t>CONJUNTO RESIDENCIAL VALDIVIA II - UN 024/06 - ON 175/06 - SD 056/06</t>
  </si>
  <si>
    <t>CARRERA 2  5A-24 CALLE 5  1B-72</t>
  </si>
  <si>
    <t>01-00-0068-0095/0181/0094-00</t>
  </si>
  <si>
    <t>50N-20460708         50N-20501137</t>
  </si>
  <si>
    <t>LOTE 2 - LOTE 4A</t>
  </si>
  <si>
    <t>AV LOTE 2: 1.808.10 M2             ZV LOTE 4A: 3.774.90 M2</t>
  </si>
  <si>
    <t xml:space="preserve">MICAELA URQUIJO DE AMAYA Y OTROS </t>
  </si>
  <si>
    <t>00-00-0007-0202-000</t>
  </si>
  <si>
    <t>50N-20111254</t>
  </si>
  <si>
    <t xml:space="preserve">SAN JUAN </t>
  </si>
  <si>
    <t>AV: 104.77 M2</t>
  </si>
  <si>
    <t>16 DE ABRIL DE 2008</t>
  </si>
  <si>
    <t xml:space="preserve">SOCIEDAD VIVARCO S.A. </t>
  </si>
  <si>
    <t xml:space="preserve">CONDOMIO LA AMARILLA RINCON DE CHICALA - LICENCIAS 488/06- Y 166/07- UN 043/06 - PH 20/07 </t>
  </si>
  <si>
    <t>00-00-0004-0380/1568/1566/1567-000</t>
  </si>
  <si>
    <t>50N-20512242</t>
  </si>
  <si>
    <t>22 DE ABRIL DE 2008</t>
  </si>
  <si>
    <t xml:space="preserve">MARÍA CRISTINA CORRALES DE SÁNCHEZ </t>
  </si>
  <si>
    <t>CALLE 21  12-08 LOTE 1</t>
  </si>
  <si>
    <t>$8.171.200</t>
  </si>
  <si>
    <t>50N-20552452</t>
  </si>
  <si>
    <t>AV: 31.67 M2</t>
  </si>
  <si>
    <t>AV: 182.92 M2</t>
  </si>
  <si>
    <t>23 DE ABRIL DE 2008</t>
  </si>
  <si>
    <t xml:space="preserve">MARÍA ANGÉLICA SILVA DE MORA </t>
  </si>
  <si>
    <t>CALLE 21  0-142</t>
  </si>
  <si>
    <t>$6.620.000</t>
  </si>
  <si>
    <t>01-00-0175-0006-000</t>
  </si>
  <si>
    <t>01-00-0173-0010-000</t>
  </si>
  <si>
    <t>50N-20553031</t>
  </si>
  <si>
    <t>AV: 33.10 M2</t>
  </si>
  <si>
    <t>DANIEL GIL GIL</t>
  </si>
  <si>
    <t>HÉCTOR FAUSTINO PACHÓN CIFUENTES</t>
  </si>
  <si>
    <t xml:space="preserve">JAIME HERNANDO PACHÓN CIFUENTES </t>
  </si>
  <si>
    <t>COMPRAVENTA PARCIAL</t>
  </si>
  <si>
    <t>20 DE JUNIO DE 2008</t>
  </si>
  <si>
    <t>19 DE JUNIO DE 2008</t>
  </si>
  <si>
    <t>23 DE JUNIO DE 2008</t>
  </si>
  <si>
    <t>BLANCA LUZ PACHÓN CIFUENTES</t>
  </si>
  <si>
    <t>23 DE  JUNIO DE 2008</t>
  </si>
  <si>
    <t>24 DE JUNIO DE 2008</t>
  </si>
  <si>
    <t>22 DE FEBRERO DE 2008</t>
  </si>
  <si>
    <t>AFECTACIÓN VIAL</t>
  </si>
  <si>
    <t>MARÍA EMMA IZQUIERDO BLANCO</t>
  </si>
  <si>
    <t>01-00-0045-0134-000</t>
  </si>
  <si>
    <t xml:space="preserve">MOISÉS MORA AVILA </t>
  </si>
  <si>
    <t>ELVIRA MARTÍNEZ VDA. DE URREGO</t>
  </si>
  <si>
    <t>RUTH MARINA PACHÓN CIFUENTES</t>
  </si>
  <si>
    <t>27 DE JUNIO DE 2008</t>
  </si>
  <si>
    <t>01-00-0115-0054-000</t>
  </si>
  <si>
    <t>03 DE MAYO DE 2008</t>
  </si>
  <si>
    <t>JUAN RODRÍGUEZ SÁNCHEZ</t>
  </si>
  <si>
    <t>25 DE ABRIL DE 2008</t>
  </si>
  <si>
    <t>DORA LIGIA VALLEJO DE QUINTERO</t>
  </si>
  <si>
    <t>EPIMENIO TORRES TAMAYO</t>
  </si>
  <si>
    <t>NOTARÍA PRIMERA DE CHÍA</t>
  </si>
  <si>
    <t>NOTARÍA SEGUNDA DE CHÍA</t>
  </si>
  <si>
    <t>CALLE 21 No. 6-98</t>
  </si>
  <si>
    <t>01-00-0115-0005-000</t>
  </si>
  <si>
    <t>PASCUAL MELO VELANDIA</t>
  </si>
  <si>
    <t>MARÍA BERTILDA LÓPEZ DE GÓMEZ</t>
  </si>
  <si>
    <t>01-00-0173-0016-000</t>
  </si>
  <si>
    <t>50N-20405748</t>
  </si>
  <si>
    <t>AVENIDA CHILACOS CALLE 21 No. 1-12</t>
  </si>
  <si>
    <t>CARRERA 11 No. 20-75</t>
  </si>
  <si>
    <t>LEONOR ELVIRA IZQUIERDO BLANCO</t>
  </si>
  <si>
    <t>01-00-0045-0132-000</t>
  </si>
  <si>
    <t>00-00-0002-0509-000</t>
  </si>
  <si>
    <t>REHABILITACIÓN AV. CHILACOS O AV. CONSTITUCIÓN</t>
  </si>
  <si>
    <t>CALLE 21 No. 7-56</t>
  </si>
  <si>
    <t>01-00-0115-0079-000</t>
  </si>
  <si>
    <t>50N-20553325</t>
  </si>
  <si>
    <t>50N-676131</t>
  </si>
  <si>
    <t>01-00-0175-0004-000</t>
  </si>
  <si>
    <t>CALLE 21 AV. CHILACOS No. 1-ESTE-104</t>
  </si>
  <si>
    <t>LOTE 2</t>
  </si>
  <si>
    <t>50N-20338331</t>
  </si>
  <si>
    <t>01-00-0077-0200-000</t>
  </si>
  <si>
    <t>01-00-0175-0007-000</t>
  </si>
  <si>
    <t>50N-45634</t>
  </si>
  <si>
    <t>00-00-0002-2493-000</t>
  </si>
  <si>
    <t>VILLA DORA</t>
  </si>
  <si>
    <t>01-00-0173-0046-000</t>
  </si>
  <si>
    <t>50N-593116</t>
  </si>
  <si>
    <t>VILLA CARMENZA</t>
  </si>
  <si>
    <t>FABIO ROBERTO FERNÁNDEZ DONOSO Y OTROS</t>
  </si>
  <si>
    <t>EL RECUERDO LOTE 2</t>
  </si>
  <si>
    <t>00-00-0002-1270-000</t>
  </si>
  <si>
    <t>CONCEPCIÓN NARVÁEZ DE DOBLADO - DANIEL DOBLADO</t>
  </si>
  <si>
    <t>50N-20558048</t>
  </si>
  <si>
    <t>01-00-0115-0053-000</t>
  </si>
  <si>
    <t>01-00-0115-0058-000</t>
  </si>
  <si>
    <t>50N-20523642</t>
  </si>
  <si>
    <t>INTERSECCIÓN GLORIETA AV. CHILACOS VARIANTE CHÍA-COTA</t>
  </si>
  <si>
    <t>00-00-0002-2997-000</t>
  </si>
  <si>
    <t>00-00-0002-2995-000</t>
  </si>
  <si>
    <t>LOTE LA FORTUNA</t>
  </si>
  <si>
    <t>LOTE EL PARAÍSO</t>
  </si>
  <si>
    <t>00-00-0002-2998-000</t>
  </si>
  <si>
    <t>ARNULFO IGNACIO IZQUIERDO BLANCO</t>
  </si>
  <si>
    <t>REHABILITACIÓN AMPLIACIÓN Y MEJORAMIENTO VÍA  AV. CHILACOS</t>
  </si>
  <si>
    <t>01-00-0045-0072-000</t>
  </si>
  <si>
    <t>30 DE JULIO DE 2008</t>
  </si>
  <si>
    <t>01-00-0161-0009-000</t>
  </si>
  <si>
    <t>DOMINGA GARCÍA DE HERNÁNDEZ</t>
  </si>
  <si>
    <t>ACLARATORIA E.P. 1.449 DIC.27/2007</t>
  </si>
  <si>
    <t>AV: 6.72 M2</t>
  </si>
  <si>
    <t>CARRERA 13       21-08</t>
  </si>
  <si>
    <t>$1.348.000</t>
  </si>
  <si>
    <t>$1.344.000</t>
  </si>
  <si>
    <t>$1.450.000</t>
  </si>
  <si>
    <t>$226.906.000</t>
  </si>
  <si>
    <t>$4.790.250</t>
  </si>
  <si>
    <t>$16.833.500</t>
  </si>
  <si>
    <t>$21.666.000</t>
  </si>
  <si>
    <t>$4.685.100</t>
  </si>
  <si>
    <t>$2.310.900</t>
  </si>
  <si>
    <t>$1.358.000</t>
  </si>
  <si>
    <t>$9.123.600</t>
  </si>
  <si>
    <t>$4.844.900</t>
  </si>
  <si>
    <t>$1.280.000</t>
  </si>
  <si>
    <t>$4.144.000</t>
  </si>
  <si>
    <t>$4.531.200</t>
  </si>
  <si>
    <t>$476.000</t>
  </si>
  <si>
    <t>AV: 6.74 M2</t>
  </si>
  <si>
    <t xml:space="preserve">EFRAÍN ARRIERO DOBLADO </t>
  </si>
  <si>
    <t>CALLE 21    11-72</t>
  </si>
  <si>
    <t>$21.246.000</t>
  </si>
  <si>
    <t>AV: 106.23 M2</t>
  </si>
  <si>
    <t>VILLA ELVIRA</t>
  </si>
  <si>
    <t>AV: 21.29 M2</t>
  </si>
  <si>
    <t>JOHANNA PATRICIA BARBOSA MIER Y OTROS</t>
  </si>
  <si>
    <t>50N-553241</t>
  </si>
  <si>
    <t>EL ARRAYÁN</t>
  </si>
  <si>
    <t>AV: 2.204.46 M2</t>
  </si>
  <si>
    <t>EFRAÍN ARRIERO DOBLADO</t>
  </si>
  <si>
    <t>CALLE 21 No. 11-40</t>
  </si>
  <si>
    <t>$22.800.000</t>
  </si>
  <si>
    <t>01-00-0175-0003-000</t>
  </si>
  <si>
    <t>50N-20553552</t>
  </si>
  <si>
    <t>AV: 114.00 M2</t>
  </si>
  <si>
    <t>50N-20555934</t>
  </si>
  <si>
    <t>AV: 7.25 M2</t>
  </si>
  <si>
    <t>CALLE 21   1E-79</t>
  </si>
  <si>
    <t>AV: 108.33 M2</t>
  </si>
  <si>
    <t>$114.299.900</t>
  </si>
  <si>
    <t>JAIME RAMIRO PRIETO RODRIGUEZ Y OTRA</t>
  </si>
  <si>
    <t xml:space="preserve">CALLE 21   1E-79  </t>
  </si>
  <si>
    <t>AV: 18.05 M2</t>
  </si>
  <si>
    <t>01-00-0173-0047-000</t>
  </si>
  <si>
    <t>50N-20238040</t>
  </si>
  <si>
    <t>$3.826.150</t>
  </si>
  <si>
    <t>14 DE MAYO DE 2008</t>
  </si>
  <si>
    <t xml:space="preserve">VICTOR MANUEL CARO CABIATIVA Y OTRA </t>
  </si>
  <si>
    <t>CALLE 21   7-88</t>
  </si>
  <si>
    <t>AV: 6.73 M2</t>
  </si>
  <si>
    <t>01-00-0115-0057-000</t>
  </si>
  <si>
    <t>50N-899383</t>
  </si>
  <si>
    <t>11 DE JUNIO DE 2008</t>
  </si>
  <si>
    <t>HERMANAS DE BETHANIA CONSOLADORAS DE LA VIRGEN DOLOROSA</t>
  </si>
  <si>
    <t>AV CRA. 10 : 202.04 M2              AV CALLE 6: 276.21 M2</t>
  </si>
  <si>
    <t>AMPLIACIÓN CARRERA 10</t>
  </si>
  <si>
    <t xml:space="preserve">SANTA ISABEL </t>
  </si>
  <si>
    <t>CARRERA 10 6-35 CALLE 6  10-94</t>
  </si>
  <si>
    <t>01-00-0090-0003-000</t>
  </si>
  <si>
    <t>50N-20063839</t>
  </si>
  <si>
    <t>00-00-0002-0507-000</t>
  </si>
  <si>
    <t>50N-20559866</t>
  </si>
  <si>
    <t>EL PANTANO 1</t>
  </si>
  <si>
    <t>AV: 5.34 M2</t>
  </si>
  <si>
    <t>CALLE 21   7-76</t>
  </si>
  <si>
    <t>EL RUBY</t>
  </si>
  <si>
    <t>AV: 6.79 M2</t>
  </si>
  <si>
    <t>CARRERA 7 21-14 CALLE 21   6-112</t>
  </si>
  <si>
    <t>AV: 9.15 M2</t>
  </si>
  <si>
    <t>CALLE 21   7-68</t>
  </si>
  <si>
    <t>$1.288.000</t>
  </si>
  <si>
    <t>50N-20559482</t>
  </si>
  <si>
    <t>AV: 6.44 M2</t>
  </si>
  <si>
    <t xml:space="preserve">MARÍA ODILIA PACHÓN DE SOCHA </t>
  </si>
  <si>
    <t>$3.493.400</t>
  </si>
  <si>
    <t>00-00-0002-0508-000</t>
  </si>
  <si>
    <t>50N-20560179</t>
  </si>
  <si>
    <t>LOTE 3 UCRANIA</t>
  </si>
  <si>
    <t>AV: 7.56 M2</t>
  </si>
  <si>
    <t>21 DE JUNIO DE 2008</t>
  </si>
  <si>
    <t xml:space="preserve">MARTHA ELENA PACHÓN  CIFUENTES </t>
  </si>
  <si>
    <t>50N-20557751</t>
  </si>
  <si>
    <t>AV: 33.52 M2</t>
  </si>
  <si>
    <t>50N-20557753</t>
  </si>
  <si>
    <t>AV: 20.36 M2</t>
  </si>
  <si>
    <t>MARÍA CONCEPCIÓN SARMIENTO GUABA Y ANA VERÓNICA GUABA</t>
  </si>
  <si>
    <t>$6.235.800</t>
  </si>
  <si>
    <t>00-00-0002-0511-000</t>
  </si>
  <si>
    <t>50N-20559131</t>
  </si>
  <si>
    <t>AV: 32.82 M2</t>
  </si>
  <si>
    <t xml:space="preserve">ALVARO JAVIER GUATAME PACHÓN Y OTROS </t>
  </si>
  <si>
    <t>50N-20558054</t>
  </si>
  <si>
    <t>AV: 8.91 M2</t>
  </si>
  <si>
    <t>50N-20557754</t>
  </si>
  <si>
    <t>AV: 19.46 M2</t>
  </si>
  <si>
    <t>AURA INÉS IZQUIERDO DE GARCÍA</t>
  </si>
  <si>
    <t>CARRERA 11      20-75</t>
  </si>
  <si>
    <t>50N-20558272</t>
  </si>
  <si>
    <t>AV: 20.72 M2</t>
  </si>
  <si>
    <t>50N-20558274</t>
  </si>
  <si>
    <t>AV: 6.40 M2</t>
  </si>
  <si>
    <t>24 DE JULIO DE 2008</t>
  </si>
  <si>
    <t>AV: 13.73 M2</t>
  </si>
  <si>
    <t>$2.746.000</t>
  </si>
  <si>
    <t>AMPLIACIÓN CARRERA 8 ENTRE CALLES 7 Y 8</t>
  </si>
  <si>
    <t>CALLE 7   7-52 LOTE 1</t>
  </si>
  <si>
    <t>01-00-0093-0012-000</t>
  </si>
  <si>
    <t>50N-20562007</t>
  </si>
  <si>
    <t>CARRERA 8         7-47</t>
  </si>
  <si>
    <t>AV: 5.05 M2</t>
  </si>
  <si>
    <t>01-00-0093-0055-000</t>
  </si>
  <si>
    <t>50N-20359127</t>
  </si>
  <si>
    <t>$1.010.000</t>
  </si>
  <si>
    <t>CARRERA 8         7-45</t>
  </si>
  <si>
    <t>50N-20560514</t>
  </si>
  <si>
    <t>AV: 2.38 M2</t>
  </si>
  <si>
    <t>AV: 27.64 M2</t>
  </si>
  <si>
    <t>ACTUALIZACIÓN ÁREA - ACLARATORIA DONACIÓN PARCIAL E.P. 736/2007 - CONS. SERVIDUMBRE</t>
  </si>
  <si>
    <t>$6.303.300</t>
  </si>
  <si>
    <t>00-00-0002-2996-000</t>
  </si>
  <si>
    <t>50N-20563083</t>
  </si>
  <si>
    <t>AV: 23.22 M2</t>
  </si>
  <si>
    <t>26 DE AGOSTO DE 2008</t>
  </si>
  <si>
    <t>ACLARATORIA E.P. 554 JUNIO 27/08</t>
  </si>
  <si>
    <t>4 DE AGOSTO DE 2008</t>
  </si>
  <si>
    <t>JOSÉ ANTONIO BAJONERO</t>
  </si>
  <si>
    <t>CARRERA 8         7-36</t>
  </si>
  <si>
    <t>$906.000</t>
  </si>
  <si>
    <t>01-00-0161-0033-000</t>
  </si>
  <si>
    <t>50N-20562576</t>
  </si>
  <si>
    <t>AV: 4.53 M2</t>
  </si>
  <si>
    <t>9 DE JUNIO DE 2008</t>
  </si>
  <si>
    <t>BEATRÍZ ROLDAN MARTINEZ Y JESÚS ALFONSO ZAMUDIO</t>
  </si>
  <si>
    <t>CALLE 21   6-90</t>
  </si>
  <si>
    <t>$830.000</t>
  </si>
  <si>
    <t>01-00-0155-0105-000</t>
  </si>
  <si>
    <t>50N-20563347</t>
  </si>
  <si>
    <t>AV: 4.15 M2</t>
  </si>
  <si>
    <t>01-00-0091-0129-000</t>
  </si>
  <si>
    <t xml:space="preserve">CASA DE PASO BARRIO JARDÍN DE LOS ZIPAS </t>
  </si>
  <si>
    <t>CALLE 5B ENTRE CARRERAS 9 Y 10</t>
  </si>
  <si>
    <t>CARRERA 14A    17-74</t>
  </si>
  <si>
    <t>CONSTRUCCIÓN PARROQUIA CRISTO REY - SALÓN COMUNAL</t>
  </si>
  <si>
    <t>50N-315683</t>
  </si>
  <si>
    <t>CARRERA 8A    5B-47</t>
  </si>
  <si>
    <t>1o. DE AGOSTO DE 2008</t>
  </si>
  <si>
    <t xml:space="preserve">ANA BEATRÍZ PERALTA TRUJILLO Y HUGO ZORRO </t>
  </si>
  <si>
    <t>$1.028.400</t>
  </si>
  <si>
    <t>50N-20560797</t>
  </si>
  <si>
    <t>AV: 3.51 M2</t>
  </si>
  <si>
    <t>14 DE JULIO DE 2008</t>
  </si>
  <si>
    <t xml:space="preserve">SILVIO SEGUNDO BURBANO QUINTERO Y MUNICIPIO DE CHÍA </t>
  </si>
  <si>
    <t xml:space="preserve">APERTURA DEL ANILLO VIAL </t>
  </si>
  <si>
    <t>ACTUALIZACIÓN DE ÁREA Y LINDEROS Y PERMUTA</t>
  </si>
  <si>
    <t>CALLES 7  4-86 / 8  4-85 / CRA. 5  7-12 / CRA. 12 7-18/38 INT. 1</t>
  </si>
  <si>
    <t>$32.400.000</t>
  </si>
  <si>
    <t>01-00-0020-0024-000 S. 01-00-0150-0001-000 M.</t>
  </si>
  <si>
    <t>50N-20457168 S.          50N-20346644 M.</t>
  </si>
  <si>
    <t>AV: 602.00 M2                                AV: 585.00 M2</t>
  </si>
  <si>
    <t>$3.359.000</t>
  </si>
  <si>
    <t>8 DE AGOSTO DE 2008</t>
  </si>
  <si>
    <t xml:space="preserve">ELIAS RABA RINCÓN </t>
  </si>
  <si>
    <t>CALLE 21   7-52  LOTE D</t>
  </si>
  <si>
    <t>$926.000</t>
  </si>
  <si>
    <t>01-00-0115-0046-000</t>
  </si>
  <si>
    <t>50N-20564402</t>
  </si>
  <si>
    <t xml:space="preserve">LA PEPITA </t>
  </si>
  <si>
    <t>AV. 4.63 M2</t>
  </si>
  <si>
    <t>12 DE DICIEMBRE DE 2007</t>
  </si>
  <si>
    <t>SANTIAGO ECHANDIA GUTIÉRREZ Y BERNARDO UCROS UMAÑA Y CÍA S EN C</t>
  </si>
  <si>
    <t>$375.150.000</t>
  </si>
  <si>
    <t>50N-20546843/20546844/20546845/20546846/20546847/20546848/20546849/20546850/20546851</t>
  </si>
  <si>
    <t>GLORIA ESPERANZA SARMIENTO RUIZ MELIDA YANETH SARMIENTO RUIZ</t>
  </si>
  <si>
    <t>12 DE AGOSTO DE 2008</t>
  </si>
  <si>
    <t>AV: 1.093.92 M2</t>
  </si>
  <si>
    <t>SANTA ROSA LA SEGURA</t>
  </si>
  <si>
    <t>00-00-0007-3105-000</t>
  </si>
  <si>
    <t>50N-546670</t>
  </si>
  <si>
    <t>SD 019/08</t>
  </si>
  <si>
    <t>MARÍA IGNACIA BOSA RINCÓN</t>
  </si>
  <si>
    <t>CARRERA 9 20-111 / 21-208</t>
  </si>
  <si>
    <t xml:space="preserve">AFECTACIÓN VIAL AMPLIACIÓN CARRERA 11 </t>
  </si>
  <si>
    <t>SD 049/06</t>
  </si>
  <si>
    <t>CARRERA  9      15-94/98</t>
  </si>
  <si>
    <t>SD 030/07</t>
  </si>
  <si>
    <t xml:space="preserve">INVERSIONES AGORA S.A. </t>
  </si>
  <si>
    <t>PROYECTO COSTA RICA I, II, III Y IV</t>
  </si>
  <si>
    <t>00-00-0004-0535-000</t>
  </si>
  <si>
    <t>50N-20436471</t>
  </si>
  <si>
    <t>19 DE DICIEMBRE DE 2008</t>
  </si>
  <si>
    <t>30 DE DICIEMBRE DE 2008</t>
  </si>
  <si>
    <t>LUIS ANIBAL LÓPEZ RAMÍREZ</t>
  </si>
  <si>
    <t>$1.364.000</t>
  </si>
  <si>
    <t>01-00-0115-0149-000</t>
  </si>
  <si>
    <t>50N-20572007</t>
  </si>
  <si>
    <t>AV: 6.82 M2</t>
  </si>
  <si>
    <t>CALLE 21   7-26 LOTE A</t>
  </si>
  <si>
    <t>1o. DE SEPTIEMBRE DE 2008</t>
  </si>
  <si>
    <t xml:space="preserve">TERESA DE JESÚS BARRAGÁN MONTAÑEZ Y OTROS </t>
  </si>
  <si>
    <t>CARRERA 8         7-22</t>
  </si>
  <si>
    <t>$9.055.750</t>
  </si>
  <si>
    <t>01-00-0161-0008-000</t>
  </si>
  <si>
    <t>50N-20563720</t>
  </si>
  <si>
    <t>AV: 48.95 M2</t>
  </si>
  <si>
    <t xml:space="preserve">DIOCESIS DE ZIPAQUIRÁ </t>
  </si>
  <si>
    <t>20 DE ENERO DE 2009</t>
  </si>
  <si>
    <t>GUAIMARÓN S.A.</t>
  </si>
  <si>
    <t>CALLE 13   8-10</t>
  </si>
  <si>
    <t>AV: 980.24 M2</t>
  </si>
  <si>
    <t>01-00-0054-0069-000</t>
  </si>
  <si>
    <t>50N-20575679</t>
  </si>
  <si>
    <t>$313.676.800</t>
  </si>
  <si>
    <t>BELGICA</t>
  </si>
  <si>
    <t>01-00-0045-0135-000</t>
  </si>
  <si>
    <t>50N-20086720</t>
  </si>
  <si>
    <t>AV: 8.38 M2</t>
  </si>
  <si>
    <t>$1.676.000</t>
  </si>
  <si>
    <t>AFECTACIÓN VIAL CARRERA 13A   16-45</t>
  </si>
  <si>
    <t>50N-443990</t>
  </si>
  <si>
    <t>00-00-0002-0159-000</t>
  </si>
  <si>
    <t xml:space="preserve">VEREDA FONQUETA </t>
  </si>
  <si>
    <t>NOTARIA SEGUNDA DE       CHIA</t>
  </si>
  <si>
    <t>$799.999.464.66</t>
  </si>
  <si>
    <t>00-00-0003-0227-000</t>
  </si>
  <si>
    <t>50N-249672</t>
  </si>
  <si>
    <t>EL SENDERITO</t>
  </si>
  <si>
    <t>EL BOQUERÓN</t>
  </si>
  <si>
    <t>HERRÁN AGROTÍQUIZA Y CÍA. S. EN C.</t>
  </si>
  <si>
    <t xml:space="preserve">LEASING BOGOTÁ E IRCC LTDA. </t>
  </si>
  <si>
    <t>RESTAURANTE  CAMPESTRE EL CORRAL</t>
  </si>
  <si>
    <t xml:space="preserve">COMPRA VENTA PARCIAL Y CESIÓN GRATUITA </t>
  </si>
  <si>
    <t>ALISOS 2</t>
  </si>
  <si>
    <t>AV CRA. 3: 53.94 M2                    AV CALLE 7: 273.15 M2</t>
  </si>
  <si>
    <t>CONJUNTO RESIDENCIAL ANJUEY</t>
  </si>
  <si>
    <t>ZV: 2.376.08 M2                          AV AV. CHILACOS: 56.29 M2     AV CALLE 16A: 2.296.01 M2</t>
  </si>
  <si>
    <t>50N-20544745</t>
  </si>
  <si>
    <t>8 DE NOVIEMBRE DE 2007</t>
  </si>
  <si>
    <t xml:space="preserve">URBICOR LTDA. </t>
  </si>
  <si>
    <t>CALLE 21  1-114</t>
  </si>
  <si>
    <t>01-00-0173-0022-000</t>
  </si>
  <si>
    <t>50N-20493066</t>
  </si>
  <si>
    <t>AV: 49.74 M2</t>
  </si>
  <si>
    <t>11 DE AGOSTO DE 2008</t>
  </si>
  <si>
    <t>ACLARATORIA E.P. CESIÓN 1.275 NOVIEMBRE 8/07</t>
  </si>
  <si>
    <t>CALLE 21   1-114</t>
  </si>
  <si>
    <t>RESOL. 31</t>
  </si>
  <si>
    <t>26 DE ENERO DE 2009</t>
  </si>
  <si>
    <t>OFICINA DE REGISTRO DE INSTRUMENTOS PÚBLICOS DE BOGOTÁ ZONA NORTE</t>
  </si>
  <si>
    <t xml:space="preserve">EMPRESA DE SERVICIOS PÚBLICOS DE CHÍA EMSERCHÍA </t>
  </si>
  <si>
    <t>CARRERA 14G    11-00 - CALLE 11  14G-42</t>
  </si>
  <si>
    <t>01-00-0164-0001-000</t>
  </si>
  <si>
    <t>50N-20573312</t>
  </si>
  <si>
    <t>$222.451.000</t>
  </si>
  <si>
    <t>3.604.00 M2</t>
  </si>
  <si>
    <t>RESOL. 395</t>
  </si>
  <si>
    <t>14 DE MAYO DE 2009</t>
  </si>
  <si>
    <t>RESOL. 396</t>
  </si>
  <si>
    <t xml:space="preserve">CRUZ ROJA </t>
  </si>
  <si>
    <t>CARRERA 13        12-71</t>
  </si>
  <si>
    <t>$14.634.000</t>
  </si>
  <si>
    <t>01-00-0009-0043-000</t>
  </si>
  <si>
    <t>50N-20585992</t>
  </si>
  <si>
    <t>54.00 M2</t>
  </si>
  <si>
    <t xml:space="preserve">CASA DE GOBIERNO ALCALDÍA </t>
  </si>
  <si>
    <t>CARRERA 11       11-21/27</t>
  </si>
  <si>
    <t>$581.361.000</t>
  </si>
  <si>
    <t>01-00-0024-0012-000</t>
  </si>
  <si>
    <t>50N-20585993</t>
  </si>
  <si>
    <t>665.00 M2</t>
  </si>
  <si>
    <t>RESOL. 397</t>
  </si>
  <si>
    <t>INSTITUCIÓN EDUCATIVA LAURA VICUÑA - LOS NIÑOS Y SU MUNDO</t>
  </si>
  <si>
    <t>CALLE 12 7-31 CARRERA 7 11-31</t>
  </si>
  <si>
    <t>$655.746.000</t>
  </si>
  <si>
    <t>01-00-0052-0001-000</t>
  </si>
  <si>
    <t>50N-20585994</t>
  </si>
  <si>
    <t>5.016.00 M2</t>
  </si>
  <si>
    <t xml:space="preserve">COMPRA VENTA PARCIAL </t>
  </si>
  <si>
    <t xml:space="preserve">MARÍA LEONOR DÍAZ GÓMEZ </t>
  </si>
  <si>
    <t xml:space="preserve">CALLE 21   6-43  </t>
  </si>
  <si>
    <t>$18.995.566</t>
  </si>
  <si>
    <t>50N-20589693</t>
  </si>
  <si>
    <t>AV 81.41 M2</t>
  </si>
  <si>
    <t xml:space="preserve">GABRIEL TORO PEREA GABRIEL HERNANDO TORO ORTÍZ </t>
  </si>
  <si>
    <t>GABRIEL TORO PEREA Y OTROS</t>
  </si>
  <si>
    <t>AMPLIACIÓN POLIDEPORTIVO BARRIO LA LORENA</t>
  </si>
  <si>
    <t>$69.734.700</t>
  </si>
  <si>
    <t>01-00-0004-0068-000</t>
  </si>
  <si>
    <t>50N-20325386</t>
  </si>
  <si>
    <t>996.21 M2</t>
  </si>
  <si>
    <t>2 DE JUNIO DE 2009</t>
  </si>
  <si>
    <t xml:space="preserve">28 DE MAYO DE 2009 </t>
  </si>
  <si>
    <t>21 DE JULIO DE 2009</t>
  </si>
  <si>
    <t xml:space="preserve">DURAN MUÑOZ Y CÍA. LTDA. </t>
  </si>
  <si>
    <t>CONDOMINIO CAMPESTRE LA ESPERANZA - LICENCIA 268/08 - UN 012/08 - ON 110/08</t>
  </si>
  <si>
    <t>AV 182.58 M2</t>
  </si>
  <si>
    <t xml:space="preserve">LEGALIZACIÓN   </t>
  </si>
  <si>
    <t>RES. 3457</t>
  </si>
  <si>
    <t xml:space="preserve">DONACIÓN  </t>
  </si>
  <si>
    <t>CORPORACIÓN AUTÓNOMA REGIONAL DE CUNDINAMARCA C.A.R.</t>
  </si>
  <si>
    <t>ZONAS VERDES Y RECREATIVAS</t>
  </si>
  <si>
    <t>CARRERA 15A       6-00 INT. 1</t>
  </si>
  <si>
    <t>01-00-0006-0218-000</t>
  </si>
  <si>
    <t>50N-989053</t>
  </si>
  <si>
    <t>36.122.11 M2</t>
  </si>
  <si>
    <t>30 DE DICIEMBRE DE 1993</t>
  </si>
  <si>
    <t xml:space="preserve">SOCIEDAD LECHERÍA SANTA ANA KOPP  &amp; CÍA. S. EN C. </t>
  </si>
  <si>
    <t>CONSTRUCCIÓN SEDE CUERPO DE BOMBEROS VOLUNTARIOS CHIA</t>
  </si>
  <si>
    <t>VEREDA BOJACÁ SECTOR EL 40</t>
  </si>
  <si>
    <t>00-00-0004-1602-000</t>
  </si>
  <si>
    <t>050-0997738</t>
  </si>
  <si>
    <t xml:space="preserve">HUGO ORLANDO CAMELO ZAMBRANO Y OTROS </t>
  </si>
  <si>
    <t xml:space="preserve">AVENIDA CHILACOS 1E-33 </t>
  </si>
  <si>
    <t>AV: 121.88 M2</t>
  </si>
  <si>
    <t>50N-20591335</t>
  </si>
  <si>
    <t>01-00-0173-0009-000</t>
  </si>
  <si>
    <t>$26.813.600</t>
  </si>
  <si>
    <t>22 DE JULIO DE 2009</t>
  </si>
  <si>
    <t xml:space="preserve">JORGE ENRIQUE ESPINOSA ROA </t>
  </si>
  <si>
    <t>SD 076/07</t>
  </si>
  <si>
    <t>CALLE 17   12-29</t>
  </si>
  <si>
    <t>01-00-0140-0010-000</t>
  </si>
  <si>
    <t>AV 7.59 M2</t>
  </si>
  <si>
    <t>00-00-0002-0552-000</t>
  </si>
  <si>
    <t xml:space="preserve">ASOCIACIÓN DE VIVIENDA LOS ALCÁZARES DE CHÍA </t>
  </si>
  <si>
    <t>AV: 1.053.64 M2</t>
  </si>
  <si>
    <t>11 DE AGOSTO DE 2009</t>
  </si>
  <si>
    <t xml:space="preserve">MARÍA CECILIA VARGAS DE BELTRÁN Y JOSÉ AGUSTÍN BELTRÁN RODRÍGUEZ </t>
  </si>
  <si>
    <t>CALLE 11   8-66</t>
  </si>
  <si>
    <t>$164.415.000</t>
  </si>
  <si>
    <t>01-00-0051-0018-000</t>
  </si>
  <si>
    <t>50N-439085</t>
  </si>
  <si>
    <t>3 DE JULIO DE 2009</t>
  </si>
  <si>
    <t>10 DE JULIO DE 2009</t>
  </si>
  <si>
    <t>6 DE JULIO DE 2009</t>
  </si>
  <si>
    <t xml:space="preserve">BLANCA LILIA MARTÍNEZ CASTRO Y OTROS </t>
  </si>
  <si>
    <t>CARRERA 7A       11-57</t>
  </si>
  <si>
    <t>$326.196.800</t>
  </si>
  <si>
    <t>01-00-0051-0003-000</t>
  </si>
  <si>
    <t>50N-20086854</t>
  </si>
  <si>
    <t>571.00 M2</t>
  </si>
  <si>
    <t>RESOL. 0056</t>
  </si>
  <si>
    <t>21 DE FEBRERO DE 2006</t>
  </si>
  <si>
    <t>INCODER</t>
  </si>
  <si>
    <t>INSTITUCIÓN EDUCATIVA CERCA DE PIEDRA</t>
  </si>
  <si>
    <t>$205.793.600</t>
  </si>
  <si>
    <t>50N-20502495</t>
  </si>
  <si>
    <t>3.261.78 M2</t>
  </si>
  <si>
    <t>CONDOMINIO CASA LUNA - SD-054-06         ON-159-06   UN-021-06</t>
  </si>
  <si>
    <t>26 DE AGOSTO DE 2009</t>
  </si>
  <si>
    <t xml:space="preserve">MARÍA CRISTINA LASCAR TAVERA </t>
  </si>
  <si>
    <t>CALLE 11  8-54</t>
  </si>
  <si>
    <t>$96.615.000</t>
  </si>
  <si>
    <t>01-00-0051-0013-000</t>
  </si>
  <si>
    <t>50N-473065</t>
  </si>
  <si>
    <t>81.00 M2</t>
  </si>
  <si>
    <t>235.00 M2</t>
  </si>
  <si>
    <t xml:space="preserve">CRISANTO LÓPEZ RAMÍREZ Y OTROS </t>
  </si>
  <si>
    <t>CARRERA 9       15-00</t>
  </si>
  <si>
    <t>$214.544.800</t>
  </si>
  <si>
    <t>01-00-0054-0081-000</t>
  </si>
  <si>
    <t>50N-182541</t>
  </si>
  <si>
    <t>494.00 M2</t>
  </si>
  <si>
    <t xml:space="preserve">GANADERÍA SAMARIA S.A. </t>
  </si>
  <si>
    <t>AVENIDA CHILACOS CALLE 13</t>
  </si>
  <si>
    <t>$213.531.326</t>
  </si>
  <si>
    <t>01-00-0237-0681-000</t>
  </si>
  <si>
    <t>50N-20459872</t>
  </si>
  <si>
    <t>1.477.93</t>
  </si>
  <si>
    <t>50N-20541570</t>
  </si>
  <si>
    <t>27 DE AGOSTO DE 2009</t>
  </si>
  <si>
    <t xml:space="preserve">LUIS ALFREDO CONDE CABEZAS </t>
  </si>
  <si>
    <t>AV: 18.50 M2</t>
  </si>
  <si>
    <t xml:space="preserve">GUADAIRA </t>
  </si>
  <si>
    <t xml:space="preserve">AVENIDA CHILACOS 1-74 </t>
  </si>
  <si>
    <t>$4.070.000</t>
  </si>
  <si>
    <t>01-00-0173-0019-000</t>
  </si>
  <si>
    <t>ASOCIACIÓN DE VIVIENDA LOS ALCÁZARES ETAPA II - UN 047/06</t>
  </si>
  <si>
    <t>00-00-0004-5264-000</t>
  </si>
  <si>
    <t>50N-20527940</t>
  </si>
  <si>
    <t>835.53 M2</t>
  </si>
  <si>
    <t>$21.580.540.60</t>
  </si>
  <si>
    <t xml:space="preserve">LAS MERCEDES UNO </t>
  </si>
  <si>
    <t xml:space="preserve">FIDUCIARIA DE OCCIDENTE S.A. VOCERA DEL FIDEICOMISO FAI </t>
  </si>
  <si>
    <t>50N-20594275</t>
  </si>
  <si>
    <t>50N-20413050</t>
  </si>
  <si>
    <t>RAD. 11021/07 - LICENCIA 609/07 - ON 317/07 - PH 064/07 PROY. RINCÓN DE LOS NOGALES II</t>
  </si>
  <si>
    <t>00-00-0007-3529-000</t>
  </si>
  <si>
    <t>50N-20362423</t>
  </si>
  <si>
    <t>SAN PEDRO 7 SAN PEDRO 8</t>
  </si>
  <si>
    <t>01-00-0051-0012-000</t>
  </si>
  <si>
    <t>01-00-0248-0007-000</t>
  </si>
  <si>
    <t xml:space="preserve">DISCÓN LTDA. </t>
  </si>
  <si>
    <t>1o. DE SEPTIEMBRE DE 2009</t>
  </si>
  <si>
    <t>AFECTACIÓN VIAL  - ZONAS VERDES Y VÍAS</t>
  </si>
  <si>
    <t xml:space="preserve">01-00-0214-0181/182/ 183/180-000 </t>
  </si>
  <si>
    <t xml:space="preserve">50N-20456976/ 20456977/20456978/ 20461958 </t>
  </si>
  <si>
    <t xml:space="preserve">CONJUNTO RESIDENCIAL SANTA CLARA - RESOLUCIÓN APROB. 007 JULIO 16 DE 1984 </t>
  </si>
  <si>
    <t>050-0827344                050-0827343</t>
  </si>
  <si>
    <t>22 DE OCTUBRE DE 2009</t>
  </si>
  <si>
    <t>ACTUALIZACIÓN ÁREA Y LINDEROS Y COMPRAVENTA PARCIAL</t>
  </si>
  <si>
    <t>MISAEL HERNÁNDEZ GARCÍA</t>
  </si>
  <si>
    <t xml:space="preserve">AVENIDA CHILACOS CALLE 21  7-41/43/45 </t>
  </si>
  <si>
    <t>$2.952.400</t>
  </si>
  <si>
    <t xml:space="preserve">01-00-0156-0061-000 </t>
  </si>
  <si>
    <t xml:space="preserve">CAMPO HERMOSO </t>
  </si>
  <si>
    <t>AV: 13.42 M2</t>
  </si>
  <si>
    <t>JESÚS ZABALA LARA</t>
  </si>
  <si>
    <t>CALLE 10 ENTRE CARRERAS 17 Y AVENIDA CHILACOS</t>
  </si>
  <si>
    <t>CARRERA 11  17-70 INTERIOR 3</t>
  </si>
  <si>
    <t xml:space="preserve">01-00-0045-0050-000 </t>
  </si>
  <si>
    <t xml:space="preserve">EL CARMEN </t>
  </si>
  <si>
    <t>AV: 77.73 M2</t>
  </si>
  <si>
    <t>ZONAS VERDES Y PARQUE INFANTIL</t>
  </si>
  <si>
    <t xml:space="preserve">PARQUEADEROS </t>
  </si>
  <si>
    <t xml:space="preserve">VÍAS Y ZONAS VERDES </t>
  </si>
  <si>
    <t>CONJUNTO RESIDENCIAL CATALUÑA</t>
  </si>
  <si>
    <t xml:space="preserve">URBANIZACIÓN CALATRAVA </t>
  </si>
  <si>
    <t xml:space="preserve">AFECTACIÓN VIAL Y ZONAS VERDES </t>
  </si>
  <si>
    <t>CALLE 4 CARRERA 6</t>
  </si>
  <si>
    <t>6 DE NOVIEMBRE DE 2009</t>
  </si>
  <si>
    <t xml:space="preserve">MARÍA HELENA VALERO DE GÓMEZ </t>
  </si>
  <si>
    <t>AVENIDA CHILACOS 1E-111</t>
  </si>
  <si>
    <t>$8.624.000</t>
  </si>
  <si>
    <t xml:space="preserve">01-00-0173-0035-000 </t>
  </si>
  <si>
    <t>ZV: 7.046.872 M2                            AV: 8.811.216 M2</t>
  </si>
  <si>
    <t>ZV: 1.124.20 M2</t>
  </si>
  <si>
    <t>ZV: 2.175.00 M2</t>
  </si>
  <si>
    <t xml:space="preserve">ZV: 28.11 M2 </t>
  </si>
  <si>
    <t>ZV: 397.00 M2</t>
  </si>
  <si>
    <t>ZV: 4.00 M2</t>
  </si>
  <si>
    <t>AV: 326.35 M2</t>
  </si>
  <si>
    <t>AV: 327,69 M2</t>
  </si>
  <si>
    <t>AV: 115.52 M2</t>
  </si>
  <si>
    <t>AV: 80.40 M2</t>
  </si>
  <si>
    <t>AV: 558.00 M2</t>
  </si>
  <si>
    <t>AV: 1.549.45 M2</t>
  </si>
  <si>
    <t>ZV: 1.430 M2</t>
  </si>
  <si>
    <t>AV: 56.80 M2</t>
  </si>
  <si>
    <t>AV: 241.47 M2</t>
  </si>
  <si>
    <t>AV: 219.56 M2</t>
  </si>
  <si>
    <t>AV: 2.876.31 M2</t>
  </si>
  <si>
    <t>ZV: 887.59 M2</t>
  </si>
  <si>
    <t>ZV: 162.00 M2</t>
  </si>
  <si>
    <t>ZV: 847.73 M2</t>
  </si>
  <si>
    <t>ZV: 267.73 M2</t>
  </si>
  <si>
    <t>AV: 462.98 M2</t>
  </si>
  <si>
    <t>ZV: 742.865 M2</t>
  </si>
  <si>
    <t xml:space="preserve">ACLARACIÓN E.P. 963 DE AGOSTO 11 DE 1989 CESIÓN </t>
  </si>
  <si>
    <t>ZV: 112.50 M2</t>
  </si>
  <si>
    <t>ZV: 728.20 M2</t>
  </si>
  <si>
    <t>AV: 358.30 M2</t>
  </si>
  <si>
    <t>ZV: 86.10 M2</t>
  </si>
  <si>
    <t>AV: 254.48 M2</t>
  </si>
  <si>
    <t>ZV: 929.85 M2</t>
  </si>
  <si>
    <t>ZV: 2.82 M2</t>
  </si>
  <si>
    <t>ZV: 2.652.42 M2</t>
  </si>
  <si>
    <t>ZV: 3.479.11 M2</t>
  </si>
  <si>
    <t>ZV: 4.171.10 M2</t>
  </si>
  <si>
    <t>ZV: 1.171.89 M2</t>
  </si>
  <si>
    <t>ZV: 220.39 M2</t>
  </si>
  <si>
    <t>ZV: 257.99 M2</t>
  </si>
  <si>
    <t>ZV: 1.093.60 M2</t>
  </si>
  <si>
    <t>ZV: 3.534.76 M2</t>
  </si>
  <si>
    <t>ZV: 110.17 M2</t>
  </si>
  <si>
    <t>ZV: 9.989.88 M2</t>
  </si>
  <si>
    <t>ZV: 1.905.39 M2</t>
  </si>
  <si>
    <t>AV: 92.324 M2</t>
  </si>
  <si>
    <t>ZV: 1.067.41 M2</t>
  </si>
  <si>
    <t>AV: 2.760.00 M2</t>
  </si>
  <si>
    <t>ZV: 85.11 M2</t>
  </si>
  <si>
    <t>ZV: 401.00 M2</t>
  </si>
  <si>
    <t>AFECTACIÓN VIAL USO PÚBLICO</t>
  </si>
  <si>
    <t>AV: CALLE 7: 39.07 M2            AV: CARRERA 6: 33.21 M2</t>
  </si>
  <si>
    <t>AV: 963.00 M2</t>
  </si>
  <si>
    <t>AV: 65.00 M2</t>
  </si>
  <si>
    <t>AV: 46.10 M2</t>
  </si>
  <si>
    <t>AV: CALLE 12: 209.67 M2        AV: CARRERA 3: 907.87 M2          AV: CARRERA 3: 10.75 M2</t>
  </si>
  <si>
    <t>AV: LOTE COLON 2: 1.692.27 M2 / AV: LOTE COLON 3: 55.75 M2</t>
  </si>
  <si>
    <t>VÍAS INTERNAS:                     LOTE 1: 761.90 M2                         LOTE 2: 37.00 M2</t>
  </si>
  <si>
    <t>AV: 1.063.65 M2</t>
  </si>
  <si>
    <t>AV: 29.17 M2</t>
  </si>
  <si>
    <t>AV: 624.84 M2</t>
  </si>
  <si>
    <t>AV: 197.28 M2</t>
  </si>
  <si>
    <t>AV: 185.00 M2</t>
  </si>
  <si>
    <t>AV: Z1 PLAN VIAL: 51.15 M2          ZV1: 329.55 M2                     ZV2: 780.71 M2</t>
  </si>
  <si>
    <t>AV: LOTE LETICIA 346.00 M2</t>
  </si>
  <si>
    <t>AV: 226.33 M2</t>
  </si>
  <si>
    <t>VIAS INTERNAS Y PARQUEADEROS: 11.740.00 M2  ZV1: 77.56 M2 / ZV2: 83.56 M2 / ZV: 1.288.81 M2</t>
  </si>
  <si>
    <t>11.52 M2</t>
  </si>
  <si>
    <t>URBANIZACIÓN EL CACIQUE                            ON 024/1977</t>
  </si>
  <si>
    <t>ZV: 798.00 M2</t>
  </si>
  <si>
    <t>ZV: 6.278.00 M2</t>
  </si>
  <si>
    <t>PROTECCIÓN RESERVA FORESTAL Y AFECTACIÓN VIAL</t>
  </si>
  <si>
    <t>Z1 AV. PRADILLA: 600.48 M2  Z2 CONTROL A: 1.266.67 M2    Z3 CESIÓN TIPO A: 212.40 M2                    Z4 CARRERA 4: 1.349.21 M2</t>
  </si>
  <si>
    <t>AV CALLE 11: 1.766.00 M2                             AV CARRERA 2: 1.352.00 M2</t>
  </si>
  <si>
    <t>ZV: 988.44 M2                                  AV: 859.70 M2</t>
  </si>
  <si>
    <t>VIAS INTERNAS: 12.637.88 M2                               VIAS: 12.216.99 M2</t>
  </si>
  <si>
    <t>VIAS INTERNAS: 2.971 M2 / VIAS: 928 M2                         ZVA: 2.352 M2 / ZVB: 2.446 M2  ZVC: 3.445 M2</t>
  </si>
  <si>
    <t xml:space="preserve">AV: 2.177.50 M2 CALLE 16 CRA. 2 / 224.27 M2 CALLE 16A /            143.60 M2 CALLE 16A (1)                   3.490.11 M2 ZONA VERDE 1 110.24 M2 ZONA VERDE 3    </t>
  </si>
  <si>
    <t>ZV SAN PEDRO 7: 2.190.00 M2     ZV SAN PEDRO 8: 3.243.00 M2</t>
  </si>
  <si>
    <t>AV: 39.20 M2</t>
  </si>
  <si>
    <t>VILLA HELENA</t>
  </si>
  <si>
    <t>24 DE OCTUBRE DE 2000</t>
  </si>
  <si>
    <t>CECILIO - MARÍA DEL CARMEN Y JOSÉ DEL CARMEN BAUTISTA BAUTISTA</t>
  </si>
  <si>
    <t>SD FAMILIA BAUTISTA BAUTISTA</t>
  </si>
  <si>
    <t>00-00-0007-0013-000</t>
  </si>
  <si>
    <t xml:space="preserve">50N-20328186 </t>
  </si>
  <si>
    <t>$16.323.300</t>
  </si>
  <si>
    <t>DISCÓN LTDA.</t>
  </si>
  <si>
    <t>CONDOMINIO CAMPESTRE RINCÓN DE LOS NOGALES II</t>
  </si>
  <si>
    <t xml:space="preserve">ASOCIACIÓN DE VIVIENDA LOS ALCÁZARES ETAPA I </t>
  </si>
  <si>
    <t>8 DE JULIO DE 2009</t>
  </si>
  <si>
    <t>PAXTON HOLDING INC</t>
  </si>
  <si>
    <t xml:space="preserve">AFECTACIÓN VIAL - VÍA CATALUÑA </t>
  </si>
  <si>
    <t>HACIENDA FONTANAR DEL RÍO - LICENCIA 397/06 - UN 010/04</t>
  </si>
  <si>
    <t>00-00-0004-5599-000</t>
  </si>
  <si>
    <t>50N-20502655</t>
  </si>
  <si>
    <t>AV: 8.871.50 M2</t>
  </si>
  <si>
    <t>RESOL. 469</t>
  </si>
  <si>
    <t>28 DE MAYO DE 2009</t>
  </si>
  <si>
    <t>DECLARACIÓN CUMPLIMIENTO CONDICIÓN RESOLUTORIA ACUERDO 018/1976</t>
  </si>
  <si>
    <t>647.80 M2</t>
  </si>
  <si>
    <t xml:space="preserve">CASA CAMPESINA </t>
  </si>
  <si>
    <t xml:space="preserve">RECUPERACIÓN POR INCUMPLIMIENTO DE CONDICIÓN RESOLUT. </t>
  </si>
  <si>
    <t>01-00-0012-0014-000</t>
  </si>
  <si>
    <t>CARRERA 12   8-35</t>
  </si>
  <si>
    <t xml:space="preserve">DESPACHO ALCALDÍA MUNICIPAL </t>
  </si>
  <si>
    <t>50N-20602419</t>
  </si>
  <si>
    <t>50N-20601765</t>
  </si>
  <si>
    <t>10 DE DICIEMBRE DE 2009</t>
  </si>
  <si>
    <t>11 DE DICIEMBRE DE 2009</t>
  </si>
  <si>
    <t>00-00-0007-3643-000</t>
  </si>
  <si>
    <t>AV: 92.34 M2</t>
  </si>
  <si>
    <t>00-00-0004-0705-000</t>
  </si>
  <si>
    <t>COMRPAVENTA PARCIAL</t>
  </si>
  <si>
    <t xml:space="preserve">ALFREDO MENDEZ GÓMEZ ALVARO ENRIQUE PINILLA GARCÍA </t>
  </si>
  <si>
    <t>$9.914.100</t>
  </si>
  <si>
    <t>01-00-0054-0325-000</t>
  </si>
  <si>
    <t>50N-20605053</t>
  </si>
  <si>
    <t>LOTE 24 ZONA DE RESERVA</t>
  </si>
  <si>
    <t>AV: 47.21 M2</t>
  </si>
  <si>
    <t xml:space="preserve">INTERSECCIÓN AVENIDA PRADILLA Y AVENIDA CHILACOS - CONSTRUCCIÓN GLORIETA </t>
  </si>
  <si>
    <t>OTORGANTE</t>
  </si>
  <si>
    <t xml:space="preserve">DESTINO </t>
  </si>
  <si>
    <t>13 DE NOVIEMBRE DE 2009</t>
  </si>
  <si>
    <t xml:space="preserve">AFECTACIÓN VIAL  </t>
  </si>
  <si>
    <t>$343.146.000</t>
  </si>
  <si>
    <t xml:space="preserve">ZONAS VERDES Y VÍAS  </t>
  </si>
  <si>
    <t>50N-20291350</t>
  </si>
  <si>
    <t>7 DE ENERO DE 2010</t>
  </si>
  <si>
    <t>GANDOLFO</t>
  </si>
  <si>
    <t>00-00-0004-0725-000</t>
  </si>
  <si>
    <t>50N-20597576</t>
  </si>
  <si>
    <t>AV: 1.782.58 M2</t>
  </si>
  <si>
    <t>01-00-0051-014</t>
  </si>
  <si>
    <t>31 DE DICIEMBRE DE 2009</t>
  </si>
  <si>
    <t>LEASING BOGOTÁ E IRCC LTDA. - MADALEX S.A.S. - JUNE E.U. - IRCC LTDA.</t>
  </si>
  <si>
    <t>VEREDA BOJACÁ AV. PASEO DE LOS ZIPAS</t>
  </si>
  <si>
    <t>00-00-0004-3360-000 00-00-0004-1836-000</t>
  </si>
  <si>
    <t>50N- 20602669/ 70/71/72</t>
  </si>
  <si>
    <t>EL JARDÍN 2      EL JARDÍN B</t>
  </si>
  <si>
    <t>ZV 1: 479.35 M2                                 ZV 2: 1.086.61 M2                                        ZV 3: 619.77 M2                                 VÍA DE DESACELERACIÓN: 1.094.45 M2</t>
  </si>
  <si>
    <t>ZV: 4 ZONAS: 3.805.59 M2              PLAZOLETAS: 1.703.00 M2             AV: 244.62 M2</t>
  </si>
  <si>
    <t xml:space="preserve">CESIÓN   </t>
  </si>
  <si>
    <t>ENGLOBE Y CESION</t>
  </si>
  <si>
    <t>ZV: 555.30 M2</t>
  </si>
  <si>
    <t>ZV: 80.00 M2</t>
  </si>
  <si>
    <t>AV: 202.30 M2</t>
  </si>
  <si>
    <t>ZV Y PARQUEADERO: 272,87 M2</t>
  </si>
  <si>
    <t>ACCESO Y ZV: 628.58 M2</t>
  </si>
  <si>
    <t>ACCESO Y ZV: 202.00 M2</t>
  </si>
  <si>
    <t>AV: 144,62 M2</t>
  </si>
  <si>
    <t>AV: 847.00 M2</t>
  </si>
  <si>
    <t>ZV: 1.116.50 M2</t>
  </si>
  <si>
    <t>AV LOTE 2:50.00 M2                        AV LOTE 3: 22.95 M2                     AV LOTE 4: 22.95 M2                       AV LOTE 5: 52.11 M2</t>
  </si>
  <si>
    <t>COMPRAVENTA 336.911.39 M2 CESIÓN AV: 7.678.70 M2</t>
  </si>
  <si>
    <t>26 DE FEBRERO DE 2010</t>
  </si>
  <si>
    <t xml:space="preserve">GLORIA CECILIA FERNÁNDEZ DONOSO </t>
  </si>
  <si>
    <t>25 DE FEBRERO DE 1915</t>
  </si>
  <si>
    <t xml:space="preserve">RAFAEL QUINTERO </t>
  </si>
  <si>
    <t xml:space="preserve">HOSPITAL DE CARIDAD </t>
  </si>
  <si>
    <t xml:space="preserve">DONACIÓN </t>
  </si>
  <si>
    <t>AMPLIACIÓN HOSPITAL SAN ANTONIO DE CHÍA</t>
  </si>
  <si>
    <t>31 DE DICIEMBRE DE 1982</t>
  </si>
  <si>
    <t>CARRERA 10</t>
  </si>
  <si>
    <t>01-00-049-0059</t>
  </si>
  <si>
    <t>050-0443968</t>
  </si>
  <si>
    <t>LOTE CHIA SECTOR 2</t>
  </si>
  <si>
    <t>ESTA ESCRITURA NO FUE REGISTRADA</t>
  </si>
  <si>
    <t>01-00-0173-0194-801</t>
  </si>
  <si>
    <t>16 DE MARZO DE 2010</t>
  </si>
  <si>
    <t xml:space="preserve">JESÚS ALBERTO GUTIÉRREZ VELÁSQUEZ Y OTROS </t>
  </si>
  <si>
    <t>CARRERA 11   19-78/90</t>
  </si>
  <si>
    <t>01-00-0045-0015-000 01-00-0045-0016-000</t>
  </si>
  <si>
    <t>AV: 123.18 M2                                    AV: 46.72 M2</t>
  </si>
  <si>
    <t>50N-20549181</t>
  </si>
  <si>
    <t xml:space="preserve">CONJUNTO RESIDENCIAL TEJARES DE SAN JOSÉ </t>
  </si>
  <si>
    <t>30 DE MARZO DE 2010</t>
  </si>
  <si>
    <t>MARTHA ESTELA SOLORZANO Y TOMÁS ALIRIO TOVAR VERA</t>
  </si>
  <si>
    <t>DANIEL JOSE GONZALEZ G.</t>
  </si>
  <si>
    <t>RESOL. 0049</t>
  </si>
  <si>
    <t>INSTITUCIÓN EDUCATIVA FAGUA</t>
  </si>
  <si>
    <t>2.900.90 M2</t>
  </si>
  <si>
    <t>RESOL. 0050</t>
  </si>
  <si>
    <t>LOS TANQUES</t>
  </si>
  <si>
    <t>1.371.39 M2</t>
  </si>
  <si>
    <t>21 DE ENERO DE 2010</t>
  </si>
  <si>
    <t xml:space="preserve">SERVICIOS AGREGADOS EN SALUD S.A. </t>
  </si>
  <si>
    <t>LOCATEL - LICENCIA 298/09 - ON 154/09</t>
  </si>
  <si>
    <t>ZV: 2.323.00 M2</t>
  </si>
  <si>
    <t>EL NÍSPERO 2</t>
  </si>
  <si>
    <t>00-00-0007-0018-000</t>
  </si>
  <si>
    <t>50N-20296017</t>
  </si>
  <si>
    <t>CARRERA 2E   21-17</t>
  </si>
  <si>
    <t>AV: 102.68 M2</t>
  </si>
  <si>
    <t>AVENIDA CHILACOS 1-88</t>
  </si>
  <si>
    <t>AV: 23.42 M2</t>
  </si>
  <si>
    <t>20 DE ABRIL DE 2010</t>
  </si>
  <si>
    <t>MILENA DEL CARMEN GARCÍA NIEVES</t>
  </si>
  <si>
    <t>AVENIDA CHILACOS 1-62</t>
  </si>
  <si>
    <t>01-00-0173-0059-000</t>
  </si>
  <si>
    <t>AV: 30.88 M2</t>
  </si>
  <si>
    <t>21 DE ABRIL DE 2010</t>
  </si>
  <si>
    <t>ACTUALIZACIÓN DE AREA-COMPRAVENTA PARCIAL Y CESIÓN</t>
  </si>
  <si>
    <t xml:space="preserve">CECILIA SÁNCHEZ GONZÁLEZ </t>
  </si>
  <si>
    <t>CARRERA 9C   19-29  LOTE 2</t>
  </si>
  <si>
    <t>01-00-0045-0059-000</t>
  </si>
  <si>
    <t>AV: 45.62 M2</t>
  </si>
  <si>
    <t>50N-20606150</t>
  </si>
  <si>
    <t>LOTE 4: 134.95 M2 / LOTE 5: 294.16 M2 / LOTE 6A: 884.43 M2/ LOTE 8: 86.07 M2 / LOTE 9: 1.355.92 M2 / LOTE 10: 826.18 M2 / LOTE 11: 2.154.72 M2 / LOTE 12: 1.777.46 M2 / LOTE 13: 181.60 M2</t>
  </si>
  <si>
    <t>FRANJA 1 AV : 634.99 M2              FRANJA 2 AV: 181.45 M2</t>
  </si>
  <si>
    <t>22 DE ABRIL DE 2010</t>
  </si>
  <si>
    <t xml:space="preserve">ASOCIACIÓN DE VIVIENDA SAN MIGUEL </t>
  </si>
  <si>
    <t xml:space="preserve">ASOCIACIÓN DE VIVIENDA SAN MIGUEL CARRERA 6a. </t>
  </si>
  <si>
    <t>CARRERA 6   21-79</t>
  </si>
  <si>
    <t>01-00-0115-0399-000</t>
  </si>
  <si>
    <t>AV: 640.00 M2</t>
  </si>
  <si>
    <t>26 DE ABRIL DE 2010</t>
  </si>
  <si>
    <t>DARIO FRANCISCO ELIECER LUGO GARCÍA Y LUISA MARÍA FERNANDA LUGO GARCÍA</t>
  </si>
  <si>
    <t xml:space="preserve">CONJUNTO RESIDENCIAL VILLA DEL PRADO </t>
  </si>
  <si>
    <t>00-00-0002-2408-000</t>
  </si>
  <si>
    <t>VILLA DEL PRADO</t>
  </si>
  <si>
    <t>AV: 98.10 M2</t>
  </si>
  <si>
    <t>50N-20612940       50N-20612941</t>
  </si>
  <si>
    <t>4 DE MAYO DE 2010</t>
  </si>
  <si>
    <t>ROSA DELIA PALACIOS DE GARNICA</t>
  </si>
  <si>
    <t>CALLE 19A  9-96 CARRERA 10  19A-06</t>
  </si>
  <si>
    <t>01-00-0045-0035-000</t>
  </si>
  <si>
    <t xml:space="preserve">SAN JOSÉ </t>
  </si>
  <si>
    <t>AV: 2.86 M2</t>
  </si>
  <si>
    <t>9 DE JUNIO DE 2007</t>
  </si>
  <si>
    <t xml:space="preserve">ARMANDO GARCÍA GÓMEZ Y ELIZABETH BERNAL ALFONSO </t>
  </si>
  <si>
    <t>CALLE 21   1E-104</t>
  </si>
  <si>
    <t>01-00-0077-0205-000</t>
  </si>
  <si>
    <t>50N-20552225</t>
  </si>
  <si>
    <t>AV: 19.16 M2</t>
  </si>
  <si>
    <t>50N-20556835</t>
  </si>
  <si>
    <t>50N-20493157</t>
  </si>
  <si>
    <t>AVENIDA CHILACOS</t>
  </si>
  <si>
    <t>AV:5,42 M2</t>
  </si>
  <si>
    <t>ACTUALIZACION COMPRAVENTA PARCIAL Y CESIÓN</t>
  </si>
  <si>
    <t xml:space="preserve">ESCRITURAS  2010 </t>
  </si>
  <si>
    <t>Añadir  a 2009</t>
  </si>
  <si>
    <t>01-00-0173-0021-000</t>
  </si>
  <si>
    <t>50N-20050895</t>
  </si>
  <si>
    <t>50N-20104341</t>
  </si>
  <si>
    <t>01-00-0173-0041-000</t>
  </si>
  <si>
    <t>50N-20218832</t>
  </si>
  <si>
    <t>50N-20338630</t>
  </si>
  <si>
    <t>25 DE JUNIO DE 2010</t>
  </si>
  <si>
    <t>ACTUALIZACIÓN DE ÁREA Y LINDEROS - COMPRAVENTA PARCIAL</t>
  </si>
  <si>
    <t>JAVIER ERNESTO GIRALDO MEDINA</t>
  </si>
  <si>
    <t>50N-384667</t>
  </si>
  <si>
    <t xml:space="preserve">CALLE 21   1E-80 </t>
  </si>
  <si>
    <t>AV: 29.90 M2</t>
  </si>
  <si>
    <t>01-00-0077-0038-000</t>
  </si>
  <si>
    <t>50N-25677</t>
  </si>
  <si>
    <t xml:space="preserve">DECRETO No. 131  </t>
  </si>
  <si>
    <t>18 DE ABRIL DE 2008</t>
  </si>
  <si>
    <t>MARIA MARGARITA GONZALEZ GAITAN</t>
  </si>
  <si>
    <t>CARRERA 7  20A-27</t>
  </si>
  <si>
    <t xml:space="preserve">REHABILITACIÓN         AV. CHILACOS </t>
  </si>
  <si>
    <t>01-00-0156-0057-000</t>
  </si>
  <si>
    <t>50N-648860</t>
  </si>
  <si>
    <t>AV: 18.43 M2</t>
  </si>
  <si>
    <t xml:space="preserve">EXPROPIACIÓN ADMINISTRATIVA </t>
  </si>
  <si>
    <t xml:space="preserve">RESOLUCIÓN 733  </t>
  </si>
  <si>
    <t>14 DE MAYO DE 2010</t>
  </si>
  <si>
    <t xml:space="preserve">CARRERA 11  20-75 </t>
  </si>
  <si>
    <t>AV: 10.66 M2</t>
  </si>
  <si>
    <t xml:space="preserve">RESOLUCIÓN 732  </t>
  </si>
  <si>
    <t xml:space="preserve">MANUEL ARCESIO CASTAÑEDA RICO </t>
  </si>
  <si>
    <t>AV: 216.98 M2</t>
  </si>
  <si>
    <t>01-00-0045-0003-000</t>
  </si>
  <si>
    <t>50N-20100894</t>
  </si>
  <si>
    <t>CARRERA 10  17-39</t>
  </si>
  <si>
    <t xml:space="preserve">DECRETO No. 167  </t>
  </si>
  <si>
    <t>11 DE JULIO DE 2008</t>
  </si>
  <si>
    <t>JORGE ANTONIO BLANCO GOMEZ</t>
  </si>
  <si>
    <t>PROYECCIÓN CARRERA 8 ENTRE CALLE 7 Y CALLE 8</t>
  </si>
  <si>
    <t>CARRERA 8        7 - 62</t>
  </si>
  <si>
    <t>AV: 144.21 M2</t>
  </si>
  <si>
    <t>50N-104327</t>
  </si>
  <si>
    <t>01-00-0093-0013-000</t>
  </si>
  <si>
    <t>30 DE JUNIO DE 2010</t>
  </si>
  <si>
    <t>ASOCIACIÓN DE VIVIENDA SAN MIGUEL    (PORTAL EL BOSQUE)</t>
  </si>
  <si>
    <t>CONJUNTO RESIDENCIAL PORTAL EL BOSQUE</t>
  </si>
  <si>
    <t>CARRERA 10  1 - 89</t>
  </si>
  <si>
    <t>01-00-0083-0003-000 / 0009-000</t>
  </si>
  <si>
    <t>50N-20613723</t>
  </si>
  <si>
    <t>AV: 1.429 M2</t>
  </si>
  <si>
    <t>ACTUALIZACIÓN DE ÁREA Y LINDEROS Y CESIÓN PARCIAL</t>
  </si>
  <si>
    <t xml:space="preserve">LUIS ARMANDO RAMIREZ RAMIREZ Y MARCELA REYES ROJAS </t>
  </si>
  <si>
    <t>BALCONES DE PRIMAVERA</t>
  </si>
  <si>
    <t>CARRERA 1  16A-26</t>
  </si>
  <si>
    <t>01-00-0111-0035-000</t>
  </si>
  <si>
    <t>50N-273778</t>
  </si>
  <si>
    <t>AV: 320 M2</t>
  </si>
  <si>
    <t>OMAR GOMEZ GUERRERO</t>
  </si>
  <si>
    <t>EL POBLADO</t>
  </si>
  <si>
    <t>00-00-0002-02-08-000</t>
  </si>
  <si>
    <t>50N-20614219</t>
  </si>
  <si>
    <t>AV: 60.90 M2</t>
  </si>
  <si>
    <t xml:space="preserve">AV: 779.17 M2   </t>
  </si>
  <si>
    <t>4 DE AGOSTODE 2010</t>
  </si>
  <si>
    <t>ANDREA CAROLINA ECHEVERRY</t>
  </si>
  <si>
    <t>AVENIDA CHILACOS 1-51</t>
  </si>
  <si>
    <t>01-00-0173-0020-000</t>
  </si>
  <si>
    <t>50N-1207557</t>
  </si>
  <si>
    <t>AV: 22.08 M2</t>
  </si>
  <si>
    <t>5 DE AGOSTO DE 2010</t>
  </si>
  <si>
    <t>FIDUPETROL S.A.</t>
  </si>
  <si>
    <t>CALLE 21  1 E-16 AV CHILACOS</t>
  </si>
  <si>
    <t>01-00-0077-0139-000</t>
  </si>
  <si>
    <t>50N-20179754</t>
  </si>
  <si>
    <t xml:space="preserve">AV: 206.07 M2   </t>
  </si>
  <si>
    <t>24 DE JULIO DE 2010</t>
  </si>
  <si>
    <t>27 DE JULIO DE 2010</t>
  </si>
  <si>
    <t>25 DE AGOSTO DE 2010</t>
  </si>
  <si>
    <t>INVERSIONES LOS HATICOS LTDA.</t>
  </si>
  <si>
    <t>CONDOMINIO CAMPESTRE CAMINO A LA FLORESTA II LAS MARGARITAS</t>
  </si>
  <si>
    <t xml:space="preserve">VEREDA BOJACA </t>
  </si>
  <si>
    <t>00-00-0004-0700-000</t>
  </si>
  <si>
    <t>50N-20530068</t>
  </si>
  <si>
    <t>AV: 311,96 M2</t>
  </si>
  <si>
    <t xml:space="preserve">ASOCIACIÓN DE VIVIENDA SAN MIGUEL   cr. 6a </t>
  </si>
  <si>
    <t>ACTUALIZACIÓN DE ÁREA Y LINDEROS Y CESIÓN GRATUITA</t>
  </si>
  <si>
    <t xml:space="preserve"> 00-00-0007-2568-000          00-00-0007-2413-000 00-00-0007-2414-000    </t>
  </si>
  <si>
    <t>4 DE OCTUBRE DE 2010</t>
  </si>
  <si>
    <t>50N - 20413171</t>
  </si>
  <si>
    <t>ZONAS VERDES Y AFECTACION VIAL</t>
  </si>
  <si>
    <t>PLAN MAESTRO UNIVERSIDAD DE LA SABANA</t>
  </si>
  <si>
    <t>GRANJA LOS PINOS LOTE B / LOTES 1 Y 2</t>
  </si>
  <si>
    <t>ZV/ AV: 33.085.83 mts2     20,001 mts2</t>
  </si>
  <si>
    <t>SD 101 DE 2003</t>
  </si>
  <si>
    <t xml:space="preserve">CALLE 5  1 B-25 </t>
  </si>
  <si>
    <t>50N-1132263        50N-20177917        50N-20177918</t>
  </si>
  <si>
    <t>AV: 359,82 M2</t>
  </si>
  <si>
    <t>01-00-0109-0072-000</t>
  </si>
  <si>
    <t>EPAMINONDAS CASTRO GUEVARA Y OTROS</t>
  </si>
  <si>
    <t>QUINTAS DEL PARQUE</t>
  </si>
  <si>
    <t>CANJE DE ESPACIO PUBLICO</t>
  </si>
  <si>
    <t>50N - 1219112         50N- 20348310</t>
  </si>
  <si>
    <t>00-00-0007-0765-000  01-00-0079-0466-804</t>
  </si>
  <si>
    <t>01 DE OCTUBRE DE 2010</t>
  </si>
  <si>
    <t>CARRERA 10 ENTRE CALLES 17 Y AVENIDA CHILACOS</t>
  </si>
  <si>
    <t>ZV: 3.490.11 M2</t>
  </si>
  <si>
    <t>06 DE MAYO DE 2010</t>
  </si>
  <si>
    <t>ACTUALIZACIÓN DE AREA-COMPRAVENTA Y CESIÓN GRATUITA</t>
  </si>
  <si>
    <t xml:space="preserve">CONSTRUCCIONES EDINCA LTDA. Y    SERVICIOS AGREGADOS EN SALUD S.A. </t>
  </si>
  <si>
    <t>VIVENZA SANTA COLOMA</t>
  </si>
  <si>
    <t>00-00-0007-2199-000</t>
  </si>
  <si>
    <t>50N- 354579</t>
  </si>
  <si>
    <t>ZV: 7.200 M2</t>
  </si>
  <si>
    <t>MARIA DEL TRANSITO SANCHEZ DE MORENO</t>
  </si>
  <si>
    <t>PROYECCIÓN CARRERA 10 ENTRE CALLE 17 Y AV.CHILACOS</t>
  </si>
  <si>
    <t>CALLE 19  10-86</t>
  </si>
  <si>
    <t>AV: 66,53 M2</t>
  </si>
  <si>
    <t>50N-20138767</t>
  </si>
  <si>
    <t>01-00-0045-0017</t>
  </si>
  <si>
    <t>29 DE OCTUBRE DE 2010</t>
  </si>
  <si>
    <t>50N-20603275</t>
  </si>
  <si>
    <t>24  SEPTIEMBRE DE 2010</t>
  </si>
  <si>
    <t>25 DE NOVIEMBRE DE 2010</t>
  </si>
  <si>
    <t>INVERSIONES NAVARRO DIAZ Y CÍA LTDA</t>
  </si>
  <si>
    <t>01-00-0054-0070-000</t>
  </si>
  <si>
    <t>50N-20067137</t>
  </si>
  <si>
    <t xml:space="preserve">DIAGONAL 13    8-04 </t>
  </si>
  <si>
    <t>AV:638,55 M2</t>
  </si>
  <si>
    <t>PROYECCIÓN CALLE 15 ENTRE CARRERAS 8a Y 9a Y PROLONGACIÓN CARRERA 8a HASTA AV. PRADILLA</t>
  </si>
  <si>
    <t>13 DE DICIEMBRE DE 2010</t>
  </si>
  <si>
    <t>15 DE DICIEMBRE DE 2010</t>
  </si>
  <si>
    <t>00-00-0004-6131-000   00-00-00046093-000</t>
  </si>
  <si>
    <t>50N-20610925          50N-20617455</t>
  </si>
  <si>
    <t>AV: 1.368 M2</t>
  </si>
  <si>
    <t xml:space="preserve">ACCION SOCIEDAD FIDUCIARIA S.A. COMO VOCERA DEL FIDEICOMISO LOTE AVALON HILLS </t>
  </si>
  <si>
    <t>PROYECTO CONJUNTO RESIDENCIAL AVALON HILLS</t>
  </si>
  <si>
    <t xml:space="preserve">CARRERA 15A       N 16-00 </t>
  </si>
  <si>
    <t>01-00-0237-0683-000</t>
  </si>
  <si>
    <t>50N-20601361</t>
  </si>
  <si>
    <t>AV: 3.008 M2</t>
  </si>
  <si>
    <t>29 DE DICIEMBRE DE 2010</t>
  </si>
  <si>
    <t>ACTUALIZACIÓN ÁREA Y LINDEROS Y CESIÓN ANTICIPADA</t>
  </si>
  <si>
    <t>PROLONGACIÓN CALLE 15 CRAS. 8 Y 9 - AV. PRADILLA</t>
  </si>
  <si>
    <t>AV: 250 M2</t>
  </si>
  <si>
    <t>EL VATICANO</t>
  </si>
  <si>
    <t>VEREDA  CERCA DE PIEDRA</t>
  </si>
  <si>
    <t>00-00-0002-0055-000</t>
  </si>
  <si>
    <t>50N-898161</t>
  </si>
  <si>
    <t>31 DE DICIEMBRE DE 2010</t>
  </si>
  <si>
    <t>ASOCIACIONES PLAN PARCIAL</t>
  </si>
  <si>
    <t>PROYECTO PLAN PARCIAL UNIDAD 04</t>
  </si>
  <si>
    <t>00-00-0004-6039-000   00-00-0004-6040-000  00-00-0004-6041-000    00-00-0004-6042-000   00-00-0004-6043-000  00-00-0004-6044-000   00-00-0004-6045-000</t>
  </si>
  <si>
    <t>CESIÓN ANTICIPADA</t>
  </si>
  <si>
    <t>ZV: 9.567,78   AV: 6.653,87</t>
  </si>
  <si>
    <t>PROYECTO DE VIVIENDA VIVIR MEJOR              SAN ANDRES I Y II</t>
  </si>
  <si>
    <t>20588048 - 20588049 -20588050- 20588051-20588052-20588053-20588054</t>
  </si>
  <si>
    <t>TOTAL</t>
  </si>
  <si>
    <t>ADQUISICIONES A TITULO DE CESIONES GRATUITAS   2010</t>
  </si>
  <si>
    <t>CONSTANZA JARAMILLO DE MENDOZA E HIJOS           PENDIENTE ESCRITURA</t>
  </si>
  <si>
    <t xml:space="preserve">JUNTA DE VIVIENDA COMUNITARIA VIVIR MEJOR IV          SAN ANDRES I Y II          PENDIENTE ESCRITURA </t>
  </si>
  <si>
    <t>INMUEBLES ADQUIRIDOS POR ENAJENACIÓN VOLUNTARIA DIRECTA Y/O EXPROPIACIÓN ADMINISTRATIVA  VIGENCIA  2010</t>
  </si>
  <si>
    <t>PROMESA DE COMPRAVENTA DE MARIA CLAUDIA BARBOSA</t>
  </si>
  <si>
    <t>OBSERVACIÓN VALOR PARA EFECTOS FISCALES</t>
  </si>
  <si>
    <t>ZV: 9.014 M2</t>
  </si>
  <si>
    <t>ZV: 67129,63 M2</t>
  </si>
  <si>
    <t>AV: 10274,53 M2</t>
  </si>
  <si>
    <t>1.620,58 m2</t>
  </si>
  <si>
    <t>27 DE MAYO DE 2010</t>
  </si>
  <si>
    <t>ACLARACIÓN ESCRITURA 913 DE 27 DE DIC / 2006</t>
  </si>
  <si>
    <t>MARÍA LIGIA RODRÍGUEZ CÁRDENAS, MARTHA BELTRAN SARMIENTO, IGNACIO DIAZ R.</t>
  </si>
  <si>
    <t>00-00-0005-0109-000    00-00-0005-1470-000</t>
  </si>
  <si>
    <t>50N-20352932            50N-20503058</t>
  </si>
  <si>
    <t>04 DE MARZO DE 2011</t>
  </si>
  <si>
    <t xml:space="preserve">CONSTANZA JARAMILLO DE MENDOZA E HIJOS           </t>
  </si>
  <si>
    <t>30 DE MARZO DE 2011</t>
  </si>
  <si>
    <t xml:space="preserve">JUNTA DE VIVIENDA COMUNITARIA VIVIR MEJOR IV          SAN ANDRES I Y II          </t>
  </si>
  <si>
    <t xml:space="preserve">JUNTA DE VIVIENDA COMUNITARIA VIVIR MEJOR      EL CAIRO    </t>
  </si>
  <si>
    <t>PROYECTO DE VIVIENDA VIVIR MEJOR II-EL CAIRO</t>
  </si>
  <si>
    <t>Escritura</t>
  </si>
  <si>
    <t>No.</t>
  </si>
  <si>
    <t>Fecha</t>
  </si>
  <si>
    <t>Lugar de Otorgamiento</t>
  </si>
  <si>
    <t>Concepto</t>
  </si>
  <si>
    <t>Otorgante</t>
  </si>
  <si>
    <t>Destino</t>
  </si>
  <si>
    <t>Ubicación</t>
  </si>
  <si>
    <t>Cedula</t>
  </si>
  <si>
    <t>Catastral</t>
  </si>
  <si>
    <t>Matricula</t>
  </si>
  <si>
    <t>Inmobiliaria</t>
  </si>
  <si>
    <t>Área</t>
  </si>
  <si>
    <t>7 de mayo de 2004</t>
  </si>
  <si>
    <t>Notaria  Unica de Chía</t>
  </si>
  <si>
    <t>Cesión de Vía Alcantarillado</t>
  </si>
  <si>
    <t>Pablo Rueda Cuellar y Otro</t>
  </si>
  <si>
    <t xml:space="preserve">Afectación Anillo Veredal  </t>
  </si>
  <si>
    <t>Cerca de Piedra</t>
  </si>
  <si>
    <t>AV: 55.82 M2</t>
  </si>
  <si>
    <t>Alcantarillad445.23 M2</t>
  </si>
  <si>
    <t xml:space="preserve">RELACION DE INMUEBLES ADQUIRIDOS POR EL MUNICIPIO CON DESTINO A </t>
  </si>
  <si>
    <t>CONSERVACIÓN Y MANTENIMIENTO DE LAS FUENTES HIDRICAS</t>
  </si>
  <si>
    <t>ACUEDUCTO, ALCANTARILLADO Y ASEO</t>
  </si>
  <si>
    <t>1490,93 M2</t>
  </si>
  <si>
    <t>10 DE MARZO DE 2011</t>
  </si>
  <si>
    <t>REINA ALCIRA FRANCO</t>
  </si>
  <si>
    <t>AVENIDA CHILACOS 1 -04</t>
  </si>
  <si>
    <t>01-00-0173-0043-000</t>
  </si>
  <si>
    <t>50N-20240688</t>
  </si>
  <si>
    <t>AV: 24,03 M2</t>
  </si>
  <si>
    <t>RESOLUCIÓN 404</t>
  </si>
  <si>
    <t>01 DE MARZO DE 2011</t>
  </si>
  <si>
    <t>SCHALIN ALOIS FRIEDRICH Y OTROS</t>
  </si>
  <si>
    <t>PARQUE LINEAL DE RIO FRIO</t>
  </si>
  <si>
    <t>CALLE 2 12 -26</t>
  </si>
  <si>
    <t>01-00-0002-0001-000</t>
  </si>
  <si>
    <t>50N-0252003</t>
  </si>
  <si>
    <t>ZPSH: 2985,32 M2</t>
  </si>
  <si>
    <t>CONSERVACION DE FUENTES HIDRICAS</t>
  </si>
  <si>
    <t>EQUIPAMIENTO MUNICIPAL</t>
  </si>
  <si>
    <t>14 DE MARZO DE 2011</t>
  </si>
  <si>
    <t>María CELIA PEREZ DE NUÑEZ E HIJOS</t>
  </si>
  <si>
    <t>CALLE 5 14- 01 LOTE D</t>
  </si>
  <si>
    <t>01-00-0004-0070-000</t>
  </si>
  <si>
    <t>50N-20325389</t>
  </si>
  <si>
    <t>ZPSH: 1537,93 M2</t>
  </si>
  <si>
    <t>RESOLUCIÓN  544</t>
  </si>
  <si>
    <t xml:space="preserve">RESOLUCIÓN 553 </t>
  </si>
  <si>
    <t>RESOLUCIÓN 405</t>
  </si>
  <si>
    <t>CALLE 2 12 -27</t>
  </si>
  <si>
    <t>ZPSH: 2985,32 M3</t>
  </si>
  <si>
    <t>VICTOR Sánchez Y VIRGINIA GARZON - (Inocencio Espinoza Camargo)</t>
  </si>
  <si>
    <t>01-00-0054-0082-000</t>
  </si>
  <si>
    <t>50N-898231</t>
  </si>
  <si>
    <t>AFECTACIÓN VIAL CALLE 15 CON CARRERA 8</t>
  </si>
  <si>
    <t>CARRERA 2  5 A -48 EL CAIRO</t>
  </si>
  <si>
    <t>50N-20624111</t>
  </si>
  <si>
    <t>01-00-0068-0991-000</t>
  </si>
  <si>
    <t>AV: 891,96 M2</t>
  </si>
  <si>
    <t>24  DE MAYO DE 2011</t>
  </si>
  <si>
    <t>MARÍA CLAUDIA BARBOSA</t>
  </si>
  <si>
    <t>CALLE 5B 10-81</t>
  </si>
  <si>
    <t>AV:47,79 M2</t>
  </si>
  <si>
    <t>01-00-0019-0264-000</t>
  </si>
  <si>
    <t>50N-20536567</t>
  </si>
  <si>
    <t>PROYECCIÓN CALLE 5B ENTRE CARRERA 12 Y CARRERA 10</t>
  </si>
  <si>
    <t>NOVIEMBRE 9 DE 2010</t>
  </si>
  <si>
    <t>INVERSIONES CRAMER LTDA</t>
  </si>
  <si>
    <t>CONJUNTO RESIDENCIAL EL MAGNOLIO</t>
  </si>
  <si>
    <t>CARRERA 1A     19-00</t>
  </si>
  <si>
    <t>01-00-0138-0075-000</t>
  </si>
  <si>
    <t>50N-20037629</t>
  </si>
  <si>
    <t>EL MAGNOLIO</t>
  </si>
  <si>
    <t>AV: 45,39 M2</t>
  </si>
  <si>
    <t>INMUEBLES ADQUIRIDOS   -   VIGENCIA  2011</t>
  </si>
  <si>
    <t>FAMILIA MENDOZA DE GALLEGO</t>
  </si>
  <si>
    <t>CALLE 12   8 -22</t>
  </si>
  <si>
    <t>01-00-0053-0011-000</t>
  </si>
  <si>
    <t>50N-27662</t>
  </si>
  <si>
    <t>15 DE JUNIO DE 2011</t>
  </si>
  <si>
    <t>JOSE ALBERTO PIRAQUIVE Y NIDIA DEL CARMEN FRIEDMANN SUTACHAN</t>
  </si>
  <si>
    <t>00-00-0007-0140-000</t>
  </si>
  <si>
    <t>50N-1120623</t>
  </si>
  <si>
    <t>LA VEGUITA</t>
  </si>
  <si>
    <t>3.500 M2</t>
  </si>
  <si>
    <t>15 DE JULIO DE 2011</t>
  </si>
  <si>
    <t>JEFERSON MARIN AREVALO</t>
  </si>
  <si>
    <t>AV: 4.94 M2</t>
  </si>
  <si>
    <t>50N-20387961</t>
  </si>
  <si>
    <t>PROYECCION AVENIDA CHILACOS</t>
  </si>
  <si>
    <t>CALLE 21  5 - 18 Lote 5</t>
  </si>
  <si>
    <t>01-00-0115-0270-000</t>
  </si>
  <si>
    <t>MANTENIMIENTO, CONSERVACIÓN Y REHABILITACIÓN DE LOS RECURSOS NATURALES</t>
  </si>
  <si>
    <t xml:space="preserve">ASOCIACIÓN DE VIVIENDA   SAN MIGUEL    -   EL CAIRO    </t>
  </si>
  <si>
    <t>8 DE AGOSTO DE 2011</t>
  </si>
  <si>
    <t>NOTARIA 61 DE BOGOTA</t>
  </si>
  <si>
    <t>SOCIEDAD URBANAS SUR COLOMBIANA S.A.S.</t>
  </si>
  <si>
    <t>AFECTACION VIAL CRA 9</t>
  </si>
  <si>
    <t>01-00-0173-0057-000</t>
  </si>
  <si>
    <t>AV: 922,81 M2</t>
  </si>
  <si>
    <t>9 DE AGOSTO DE 2011</t>
  </si>
  <si>
    <t>AFECTACION VIAL      CALLE 23</t>
  </si>
  <si>
    <t>50N -20652101</t>
  </si>
  <si>
    <r>
      <t>50N -20652102</t>
    </r>
    <r>
      <rPr>
        <sz val="10"/>
        <rFont val="Arial"/>
      </rPr>
      <t/>
    </r>
  </si>
  <si>
    <t>22 DE JUNIO DE 2011</t>
  </si>
  <si>
    <t>CONSTRUCTORA M.M.J.E.</t>
  </si>
  <si>
    <t xml:space="preserve">URBANIZACIÓN VILLA LAURA                 </t>
  </si>
  <si>
    <t>01-00-0180-0006-000</t>
  </si>
  <si>
    <t>50N-585804</t>
  </si>
  <si>
    <t>AV: 468,11 M2</t>
  </si>
  <si>
    <t>CONSERVACION DE FUENTES HIDRICAS  - PARQUE LINEAL DE RIO FRIO</t>
  </si>
  <si>
    <t>MARIA  CELIA PEREZ DE NUÑEZ  E HIJOS</t>
  </si>
  <si>
    <t xml:space="preserve">ZV/: 33.085.83 mts2              AV/: 20,001 mts2 </t>
  </si>
  <si>
    <t>13 DE ABRIL DE 2011</t>
  </si>
  <si>
    <t>5 DE OCTUBRE DE 2011</t>
  </si>
  <si>
    <t>7 DE MAYO 2004</t>
  </si>
  <si>
    <t>PABLO RUEDA CUELLAR Y OTRO</t>
  </si>
  <si>
    <t>CERCA DE PIEDRA</t>
  </si>
  <si>
    <t>CESIÓN DE VÍA ALCANTARILLADO</t>
  </si>
  <si>
    <t>AFECTACION ANILLO VEREDAL</t>
  </si>
  <si>
    <t>00-00-0004-2573-000</t>
  </si>
  <si>
    <t>50N-20181083</t>
  </si>
  <si>
    <t>ZV: 33.085.83 mts2     AV: 20,001 mts2</t>
  </si>
  <si>
    <t xml:space="preserve">00-00-0007-2568-000          00-00-0007-2413-000 00-00-0007-2414-000    </t>
  </si>
  <si>
    <t>24 SEPTIEMBRE DE 2010</t>
  </si>
  <si>
    <t>4 DE OCTUBRE DE 2011</t>
  </si>
  <si>
    <t>ASOCIACION DE VIVIENDA LOS ALCAZARES III DE CHIA</t>
  </si>
  <si>
    <t>13 DE AGOSTO DE 2011</t>
  </si>
  <si>
    <t>María ISABEL VILLATE -  CORPORACION COLOR ESPERANZA   - SAN GERMAN</t>
  </si>
  <si>
    <t xml:space="preserve">CESIÓN ANTICIPADA </t>
  </si>
  <si>
    <t>KAREN D´ HONT</t>
  </si>
  <si>
    <t>CARRERA 10 ENTRE CALLES 17 Y CHILACOS</t>
  </si>
  <si>
    <t>CALLE 15 ENTRE CARRERAS 8 Y 9 Y PROLONGACION DE LA CARRERA 8 HASTA LA AVENIDA PRADILLA</t>
  </si>
  <si>
    <t>CARRERA 9 -15 -08</t>
  </si>
  <si>
    <t>23 DE AGOSTO  DE 2011</t>
  </si>
  <si>
    <t>CONSTRUCTORA BARCAR - MARCOS BARON</t>
  </si>
  <si>
    <t>( PENDIENTE EN REGISTRO)</t>
  </si>
  <si>
    <t>MIRYAM MONTAÑEZ GORDO Y OTROS</t>
  </si>
  <si>
    <t xml:space="preserve">AFECTACION VIAL      </t>
  </si>
  <si>
    <t>00-00-0003-0820-000</t>
  </si>
  <si>
    <t>50N-1210349</t>
  </si>
  <si>
    <t>AV:424,72 M2</t>
  </si>
  <si>
    <t>SOCIEDAD URBANAS SUR COLOMBIANA S.A.S.   / PINARES DE CHIA</t>
  </si>
  <si>
    <t>AFECTACION VIAL CRA 9 / calle 23</t>
  </si>
  <si>
    <t xml:space="preserve">AV: 77 M2 </t>
  </si>
  <si>
    <t xml:space="preserve">00-00-0004-4789-000   </t>
  </si>
  <si>
    <t>50N-20643904           50N-20643905</t>
  </si>
  <si>
    <t xml:space="preserve">1.SERVIDUMBRE Y AFECTACIÓN VIAL DE LA VÍA LOS COLORADOS  2. ZONAS VERDES Y VIAS DE ACCESO PEATONALES </t>
  </si>
  <si>
    <t>AV: 379,47 M2                           ZV Y ZP: 485,31 M2</t>
  </si>
  <si>
    <t>14 DE MAYO DE 2011</t>
  </si>
  <si>
    <t>CESIÓN AFECTACION VIAL</t>
  </si>
  <si>
    <t>MARTHA PUERTO ALVARES</t>
  </si>
  <si>
    <t>CARRERA QUINTA</t>
  </si>
  <si>
    <t xml:space="preserve">AFECTACION VIAL </t>
  </si>
  <si>
    <t>CARRERA 5A # 21A - 45</t>
  </si>
  <si>
    <t>01-00-0115-0088-000</t>
  </si>
  <si>
    <t>50N-20128696</t>
  </si>
  <si>
    <t>58,80 M2</t>
  </si>
  <si>
    <t>CONSTRUCTORA BARCAR LTDA</t>
  </si>
  <si>
    <t>00-00-0004-5660-000</t>
  </si>
  <si>
    <t>50N-20550560</t>
  </si>
  <si>
    <t>CESIÓN GRATUITA AFECTACION VIAL</t>
  </si>
  <si>
    <t>AV. 243,90 MTS</t>
  </si>
  <si>
    <t>PROYECTO DE VIVIENDA SAN GERMAN</t>
  </si>
  <si>
    <t xml:space="preserve">María ISABEL VILLATE -  CORPORACION COLOR ESPERANZA  </t>
  </si>
  <si>
    <t>COMPRAVENTAS 2011</t>
  </si>
  <si>
    <t>CESIONES GRATUITAS</t>
  </si>
  <si>
    <t>AV: 58,80 M2</t>
  </si>
  <si>
    <t>PARQUE: 1.295,18 M2               VÍA VEHICULAR: 964.53 M2   VIAS PEATONALES: 2.932,06 M2</t>
  </si>
  <si>
    <t>16 DE NOVIEMBRE DE 2011</t>
  </si>
  <si>
    <t>00-00-0002-0137-000</t>
  </si>
  <si>
    <t>50N-565743</t>
  </si>
  <si>
    <t>AV: 279,47 M2</t>
  </si>
  <si>
    <t>00-00-0002-0137-001</t>
  </si>
  <si>
    <t>50N-565742</t>
  </si>
  <si>
    <t>PROYECCION CALLE 6 CARRERAS 1 A Y 1 B - EL CAIRO</t>
  </si>
  <si>
    <t>LUZ MARINA CORREA SALCEDO</t>
  </si>
  <si>
    <t>CARRERRA 1 A  No. 5B  - 69 Int. 1 Lote B.</t>
  </si>
  <si>
    <t>01-00-0068-0716-000</t>
  </si>
  <si>
    <t>50N-20428822</t>
  </si>
  <si>
    <t>AV: 9.24 M2</t>
  </si>
  <si>
    <t>19 DE NOVIEMBRE DE 2011</t>
  </si>
  <si>
    <t>FAMILIA QUIROZ CARDENAS</t>
  </si>
  <si>
    <t>AV: 476  M2</t>
  </si>
  <si>
    <t xml:space="preserve">CARRERA  1  A  No. 5 B – 71 </t>
  </si>
  <si>
    <t>01-00-0068-0184-000</t>
  </si>
  <si>
    <t>50N-0158811</t>
  </si>
  <si>
    <t>JUNTA DE VIVIENDA COMUNITARIA MANANTIAL</t>
  </si>
  <si>
    <t>AV: 2985,32 M3</t>
  </si>
  <si>
    <t>3  DE NOVIEMBRE DE 2011</t>
  </si>
  <si>
    <t>PROYECTO DE VIVIENDA BABUYES</t>
  </si>
  <si>
    <t>00-00-0004-0539-000</t>
  </si>
  <si>
    <t>50N-20651710            50N-20651711             50N-20651712</t>
  </si>
  <si>
    <t>PARQUE: 307.29 M2               VÍA VEHICULAR: 627.39 M2   VIAS PEATONALES: 1.234,64 M2</t>
  </si>
  <si>
    <t>50N-20488337</t>
  </si>
  <si>
    <t>00-00-004-3728-000 (En Mayor Extensión)</t>
  </si>
  <si>
    <t>1116,61 M2</t>
  </si>
  <si>
    <t>RELACION ADQUISICION DE INMUEBLES 2011</t>
  </si>
  <si>
    <t>50N-383068               50N-132407                50N-20326204           50N-133646               50N-1193439</t>
  </si>
  <si>
    <t>12 DICIEMBRE DE 2011</t>
  </si>
  <si>
    <t>DANIEL ALJURE CHALELA</t>
  </si>
  <si>
    <r>
      <t xml:space="preserve">2.712,16 M2                                2.717,65 M2                                    440,20 M2  </t>
    </r>
    <r>
      <rPr>
        <u/>
        <sz val="8"/>
        <rFont val="Maiandra GD"/>
        <family val="2"/>
      </rPr>
      <t>TOTAL 9.739,54 M2</t>
    </r>
    <r>
      <rPr>
        <sz val="8"/>
        <rFont val="Maiandra GD"/>
        <family val="2"/>
      </rPr>
      <t xml:space="preserve">              2.477,54 M2                               1.319,99  M2</t>
    </r>
  </si>
  <si>
    <t>María ISABEL VILLATE -  CORPORACION COLOR ESPERANZA  pendiente FIRMA</t>
  </si>
  <si>
    <t>María ISABEL VILLATE -  CORPORACION COLOR ESPERANZA  (PENDIENTE EN REGISTRO)</t>
  </si>
  <si>
    <t>00-00-0003-0325-000 00-00-0003-0805-000 00-00-0003-1505-000 00-00-0003-0324-000  00-00-0003-0789-000</t>
  </si>
  <si>
    <t>COLEGIO ROCHESTER  pendiente en tramite de registro</t>
  </si>
  <si>
    <r>
      <t xml:space="preserve">PROYECCION CALLE 6 CARRERAS 1 A Y 1 B - EL CAIRO </t>
    </r>
    <r>
      <rPr>
        <sz val="8"/>
        <color indexed="10"/>
        <rFont val="Maiandra GD"/>
        <family val="2"/>
      </rPr>
      <t xml:space="preserve"> PENDIENTE EN TRAMITE DE REGISTRO</t>
    </r>
    <r>
      <rPr>
        <sz val="8"/>
        <rFont val="Maiandra GD"/>
        <family val="2"/>
      </rPr>
      <t xml:space="preserve"> </t>
    </r>
  </si>
  <si>
    <r>
      <t xml:space="preserve">PROYECTO DE VIVIENDA SAN GERMAN </t>
    </r>
    <r>
      <rPr>
        <sz val="8"/>
        <color indexed="10"/>
        <rFont val="Maiandra GD"/>
        <family val="2"/>
      </rPr>
      <t xml:space="preserve">- PENDIENTE EN TRAMITE DE REGISTRO </t>
    </r>
  </si>
  <si>
    <r>
      <t xml:space="preserve">PROYECTO DE VIVIENDA BABUYES - </t>
    </r>
    <r>
      <rPr>
        <sz val="8"/>
        <color indexed="10"/>
        <rFont val="Maiandra GD"/>
        <family val="2"/>
      </rPr>
      <t xml:space="preserve">PENDIENTE DE FIRMA  Y TRAMITE DE REGISTRO </t>
    </r>
  </si>
  <si>
    <t xml:space="preserve">PROYECTO EL MANANTIAL ??????????? </t>
  </si>
  <si>
    <t>20 DE DICIEMBRE DE 2011</t>
  </si>
  <si>
    <t>JORGE EDUARDO MARTINEZ PARRA</t>
  </si>
  <si>
    <t>CONSTRUCCION PLANTA DE TRATAMIENTO</t>
  </si>
  <si>
    <t>00-00-0007-1512-000</t>
  </si>
  <si>
    <t>50N-1212005</t>
  </si>
  <si>
    <t>LILIAN BEATRIZ ORTIZ ARISTIZABAL</t>
  </si>
  <si>
    <t>23 DE DICIEMBRE DE 2011</t>
  </si>
  <si>
    <t>CONSORCIO LA LUNA</t>
  </si>
  <si>
    <t>CRISANTO LÓPEZ RAMÍREZ Y OTROS  (landines)</t>
  </si>
  <si>
    <t>AV: 3.168 M2</t>
  </si>
  <si>
    <t>30 DE DICIEMBRE DE 2011</t>
  </si>
  <si>
    <t>ZONA VERDE Y PARQUEO VISITANTES (PARQUE JARDIN DE LOS ZIPAS)</t>
  </si>
  <si>
    <t xml:space="preserve">NOTARÍA SEGUNDA DE CHÍA  </t>
  </si>
  <si>
    <t>000000030325-000 000000030805-000 00000003-1505-000 00000003-0324000  000000030789-000</t>
  </si>
  <si>
    <t>IGUAQUE /QUINTAS DEL PARQUE</t>
  </si>
  <si>
    <t>Resolución 1322</t>
  </si>
  <si>
    <t>23 DE JUNIO DE 2011</t>
  </si>
  <si>
    <t>JULIO SUTA CASTIBLANCO</t>
  </si>
  <si>
    <t>Resolución 1073</t>
  </si>
  <si>
    <t>TERESA CHAPETÓN CRUZ</t>
  </si>
  <si>
    <t>50N-20408876</t>
  </si>
  <si>
    <t>PROYECCIÓN CARRERA 1 CALLE 33a - Sector Mercedes de Calahorra</t>
  </si>
  <si>
    <t>02-00-0005-0793-000</t>
  </si>
  <si>
    <t>50N-20627368</t>
  </si>
  <si>
    <t>AV: 209.42 M2</t>
  </si>
  <si>
    <t>00-00-0007-1511-000</t>
  </si>
  <si>
    <t>50N-1212004</t>
  </si>
  <si>
    <t>AV: 3.067 M2</t>
  </si>
  <si>
    <t>01-00-0001-0002-000</t>
  </si>
  <si>
    <t>50N-378250</t>
  </si>
  <si>
    <t>AV: 138,95 m2</t>
  </si>
  <si>
    <t xml:space="preserve">PARQUE LINEAL DE RIO FRIO </t>
  </si>
  <si>
    <t>50N- 1205073</t>
  </si>
  <si>
    <t xml:space="preserve">ACLARACIÓN ESCRITURA/ 1270 DE NOVIEMBRE 7 DE 2007  </t>
  </si>
  <si>
    <t>11 DE JUNIO DE 2010</t>
  </si>
  <si>
    <t>ACLARACIÓN 1186 de noviembre 7 de 2007</t>
  </si>
  <si>
    <t>410.87 m2</t>
  </si>
  <si>
    <t>OMAR GOMEZ SERRANO</t>
  </si>
  <si>
    <t>DECLARATORIA DE PROPIEDAD PUBLICA</t>
  </si>
  <si>
    <t>LEASING BOGOTÁ E IRCC LTDA. - MADALEX S.A.S. - JUNE E.U. - IRCC LTDA. -  ASOCIACIÓN DE VVIENDA SAN MIGUEL</t>
  </si>
  <si>
    <t>AV: 1.782 M2</t>
  </si>
  <si>
    <t>23 DE MAYO DE 2007</t>
  </si>
  <si>
    <t>RESCILIACIÓN SIN CUANTIA</t>
  </si>
  <si>
    <t xml:space="preserve">JORGE HERNAN SALAZAR GORDILLO - VIVIR MEJOR </t>
  </si>
  <si>
    <t>AV: 45 M2</t>
  </si>
  <si>
    <t>50N-20456731         50N-20456732 / 33/34</t>
  </si>
  <si>
    <t>María ANNIE González DE ARRIERO Y OTROS</t>
  </si>
  <si>
    <t>50N-634483</t>
  </si>
  <si>
    <t>PROLONGACIÓN CARRERA 8 CON CALLE 16</t>
  </si>
  <si>
    <t>AV:137.58 M2</t>
  </si>
  <si>
    <t>50N-808547</t>
  </si>
  <si>
    <t xml:space="preserve">CARLOS JULIO VENEGAS </t>
  </si>
  <si>
    <t>CALLE 21 7-79/85</t>
  </si>
  <si>
    <t>AV: 84.90 M2</t>
  </si>
  <si>
    <t>01-00-0156-0065-000</t>
  </si>
  <si>
    <t xml:space="preserve">EN REVISION </t>
  </si>
  <si>
    <t xml:space="preserve">1156  EN REVISION </t>
  </si>
  <si>
    <t>María ISABEL VILLATE -  CORPORACION COLOR ESPERANZA  PENDIENTE EN REGISTRO</t>
  </si>
  <si>
    <t xml:space="preserve">PROYECTO EL MANANTIAL          </t>
  </si>
  <si>
    <t xml:space="preserve">COLEGIO ROCHESTER PENDIENTE EN NOTARIA Y LUEGO  EN TRAMITE DE REGISTRO </t>
  </si>
  <si>
    <r>
      <t xml:space="preserve">2.712,16 M2                                2.717,65 M2                                    440,20 M2  </t>
    </r>
    <r>
      <rPr>
        <u/>
        <sz val="6"/>
        <rFont val="Maiandra GD"/>
        <family val="2"/>
      </rPr>
      <t>TOTAL 9.739,54 M2</t>
    </r>
    <r>
      <rPr>
        <sz val="6"/>
        <rFont val="Maiandra GD"/>
        <family val="2"/>
      </rPr>
      <t xml:space="preserve">              2.477,54 M2                               1.319,99  M2</t>
    </r>
  </si>
  <si>
    <t>CESIONES GRATUITAS A DICIEMBRE 31 DE 2011</t>
  </si>
  <si>
    <t>VIVIR MEJOR II   - Aclaratoria</t>
  </si>
  <si>
    <t>PROYECTO DE VIVIENDA VIVIR MEJOR                                     SAN ANDRES I Y II</t>
  </si>
  <si>
    <t>AV: 881,92 M2</t>
  </si>
  <si>
    <t>ZV: 1.453.23 M2</t>
  </si>
  <si>
    <t>AV: 1.432,8 M2</t>
  </si>
  <si>
    <t>AV:825 M2  cesión : 1.368 M2</t>
  </si>
  <si>
    <t>SUSTITUIDA X E.P. 1302 DEL 01 /OCT DE 2010</t>
  </si>
  <si>
    <t>50N-290357</t>
  </si>
  <si>
    <t>REUBICACIÓN FAMILIA ORJUELA</t>
  </si>
  <si>
    <t>50N-562997</t>
  </si>
  <si>
    <t>00-00-0003-0552-000</t>
  </si>
  <si>
    <t>AV: 850 M2</t>
  </si>
  <si>
    <t xml:space="preserve">ASOCIACIÓN DE VIVIENDA LOS ALCAZARES ETAPA I </t>
  </si>
  <si>
    <t>00-00-0005-0043-000</t>
  </si>
  <si>
    <t>AGOSTO 4 DE 2000</t>
  </si>
  <si>
    <t>CESIÓN  - (SERVIDUMBRE)</t>
  </si>
  <si>
    <t>TEODOLINDA CANTOR DE FORERO</t>
  </si>
  <si>
    <t>CARREEA 2 N 5-66</t>
  </si>
  <si>
    <t>01-00-0068-0083-000</t>
  </si>
  <si>
    <t>50N-1141893</t>
  </si>
  <si>
    <t xml:space="preserve">MARÍA CECILIA VARGAS DE BELTRÁN Y JOSÉ AGUSTÍN BELTRAN RODRÍGUEZ </t>
  </si>
  <si>
    <t>050N-167889…</t>
  </si>
  <si>
    <t xml:space="preserve">ACCION FIDUCIARIA  S.A. VOCERA DEL PATRIMONIO AUTONOMO FIDEICOMISO VIVENZA </t>
  </si>
  <si>
    <t>CONJUNTO RESIDENCIAL VIVENZA</t>
  </si>
  <si>
    <t>00-00-0007-3911-000</t>
  </si>
  <si>
    <t>50N-20610344</t>
  </si>
  <si>
    <t xml:space="preserve">DISCÓN LTDA.   </t>
  </si>
  <si>
    <t>CONSTRUCTORA BARCAR LTDA / PROYECTO SAN NICOLAS</t>
  </si>
  <si>
    <t>MARIO MANTILLA NEISSA - MNW LL.C SUCURSAL COLOMBIA</t>
  </si>
  <si>
    <t xml:space="preserve">HACIENDA SAN MATEO </t>
  </si>
  <si>
    <t>00-00-0007-3727-000</t>
  </si>
  <si>
    <t>50N-20589026</t>
  </si>
  <si>
    <t xml:space="preserve">VEREDA BOJACÁ SECTOR EL BOSQUE </t>
  </si>
  <si>
    <t>28 DE SEPTIEMBRE DE 2012</t>
  </si>
  <si>
    <t>CARRERA 9   21-120 -  CHILACOS</t>
  </si>
  <si>
    <t>REVOCATORIAAAAAAA</t>
  </si>
  <si>
    <t>4 DE DICIEMBRE DE 2001</t>
  </si>
  <si>
    <t>CESIÓN ANTICIPADA ??</t>
  </si>
  <si>
    <t>AURORA Rodríguez MENESES</t>
  </si>
  <si>
    <t>AFECTACION VIAL</t>
  </si>
  <si>
    <t>CARRERA 4   5A-18</t>
  </si>
  <si>
    <t>01-00-0068-0001-000</t>
  </si>
  <si>
    <t>50N-1072686</t>
  </si>
  <si>
    <t>AV: 25,98 M2</t>
  </si>
  <si>
    <t xml:space="preserve">   </t>
  </si>
  <si>
    <t xml:space="preserve">MUNICIPIO DE CHIA </t>
  </si>
  <si>
    <t xml:space="preserve">SENA </t>
  </si>
  <si>
    <t xml:space="preserve">50N-20398084 </t>
  </si>
  <si>
    <t>10 DE ENERO DE 2013</t>
  </si>
  <si>
    <t xml:space="preserve">CONSTRUCCIÓN SENA </t>
  </si>
  <si>
    <t>11 DE ENERO DE 2012</t>
  </si>
  <si>
    <t xml:space="preserve">NOTARÍA PRIMERA DE BOGOTÁ </t>
  </si>
  <si>
    <t xml:space="preserve">FIDUCIARIA BOGOTÁ S.A.       FIDUBOGOTÁ F.A. SAN LORENZO </t>
  </si>
  <si>
    <t>CESIÓN A Y AFECTACIÓN VIAL</t>
  </si>
  <si>
    <t>AUTOPISTA NORTE</t>
  </si>
  <si>
    <t>LA TRINIDAD, AGUANICA, SAN LORENZO</t>
  </si>
  <si>
    <t xml:space="preserve">CESIÓN A1: 53.751.87 M2                       CESIÓN AV. 12.106.97 M2                       CESIÓN A2: 31.568.56 M2             CESIÓN AV: 8.413.32 M2                 </t>
  </si>
  <si>
    <t>50N-20672288 / 50N-20672289 / 50N-20672298 / 50N-20672304</t>
  </si>
  <si>
    <t>00-00-0006-0318-000 00-00-0006-0317-000    00-00-0006-0316-000</t>
  </si>
  <si>
    <t xml:space="preserve">PROYECTO CAMPUS DE NEGOCIOS, SERVICIOS EMPRESARIALES Y COMERCIALES </t>
  </si>
  <si>
    <t>50N-20442817</t>
  </si>
  <si>
    <t xml:space="preserve">LOTE 1 </t>
  </si>
  <si>
    <t>RESOL. 469 M MODIF, RESOL. 1048/2009</t>
  </si>
  <si>
    <t>ZV: 11.89 M2</t>
  </si>
  <si>
    <t xml:space="preserve">050-964461              </t>
  </si>
  <si>
    <t>050-1152589</t>
  </si>
  <si>
    <t>PABELLÓN MATERNO INFANTIL HOSPITAL SAN ANTONIO</t>
  </si>
  <si>
    <t>AV: 30.35 M2</t>
  </si>
  <si>
    <t>6  DE ABRIL DE 1998</t>
  </si>
  <si>
    <t>FIDUPETRO S.A.</t>
  </si>
  <si>
    <t>CAMPUS CLUB</t>
  </si>
  <si>
    <t>CARRERA 2E    20-59</t>
  </si>
  <si>
    <t>01-00-0077-0140-000</t>
  </si>
  <si>
    <t>50N-20286238</t>
  </si>
  <si>
    <t>1.935.94 M2</t>
  </si>
  <si>
    <t xml:space="preserve">LEGALIZACIÓN </t>
  </si>
  <si>
    <t>ESCUELA RURAL VEREDA FONQUETÁ</t>
  </si>
  <si>
    <t>21 DE NOVIEMBRE DE 2005</t>
  </si>
  <si>
    <t>SUPERINTENDENCIA DE SOCIEDADES</t>
  </si>
  <si>
    <t xml:space="preserve">CESIÓN DE BIENES OBLIGATORIA </t>
  </si>
  <si>
    <t>AUTO 19612</t>
  </si>
  <si>
    <t xml:space="preserve">PROCESO HIDROPOTABLE LTDA. EN LIQUIDACION </t>
  </si>
  <si>
    <t>CALLE 5  14A-84/90</t>
  </si>
  <si>
    <t>5.4% DEL PREDIO</t>
  </si>
  <si>
    <t>50N-1217510</t>
  </si>
  <si>
    <t>276.00 M2</t>
  </si>
  <si>
    <t>01-00-0005-0054-000</t>
  </si>
  <si>
    <t>RECIBIDO POR COBRO COACTIVO</t>
  </si>
  <si>
    <t>VENTA / CESION DEL MUNICIPIO A LA NACION</t>
  </si>
  <si>
    <t>8 DE OCTUBRE DE 2000</t>
  </si>
  <si>
    <t xml:space="preserve">MELO CARDENAS HERMANOS Y CÍA. S. EN C. </t>
  </si>
  <si>
    <t xml:space="preserve">PARROQUIA SAGRADA FAMILIA - URBANIZACIÓN VILLA LIGIA - AREA RESERVADA </t>
  </si>
  <si>
    <t>CALLE 21 ENTRE CARRERAS 9 Y 10</t>
  </si>
  <si>
    <t>01-00-0045-0172-000</t>
  </si>
  <si>
    <t>50N-20367234</t>
  </si>
  <si>
    <t>AV: 1.131.00 M2</t>
  </si>
  <si>
    <t>5 DE ABRIL DE 2002</t>
  </si>
  <si>
    <t>NOTARIA 34 DE BOGOTÁ</t>
  </si>
  <si>
    <t>ACLARACION E.P. 1001 DE OCTUBRE 8 DE 2000</t>
  </si>
  <si>
    <t xml:space="preserve">CESIÓN PARA PROYECTO CALLE CULTURA Y VIDA </t>
  </si>
  <si>
    <t>50N-20495955</t>
  </si>
  <si>
    <t>50N-20661948</t>
  </si>
  <si>
    <t>21 DE MAYO DE 2013</t>
  </si>
  <si>
    <t xml:space="preserve">JUAN JOSE CAMPOS CORREA     ROSA CECILIA GARAVITO SANCHEZ </t>
  </si>
  <si>
    <t>SD 022/2012</t>
  </si>
  <si>
    <t>00-00-0002-1292-000</t>
  </si>
  <si>
    <t xml:space="preserve">50N-20712952 LOTE1 50N-20712953 LOTE2 </t>
  </si>
  <si>
    <t xml:space="preserve">CESIÓN LOTE 1: 86.80 M2                       CESIÓN LOTE 2: 46.20 M2                                       </t>
  </si>
  <si>
    <t>35.023.07 M2</t>
  </si>
  <si>
    <t>CONSORCIO INVERSIONES LA LUNA</t>
  </si>
  <si>
    <t>17 DE SEPTIEMBRE DE 2013</t>
  </si>
  <si>
    <t>00-00-0002-0457-000 MAYOR EXTENSIÓN</t>
  </si>
  <si>
    <t>50N-20718292</t>
  </si>
  <si>
    <t>LUIS ARTURO MUÑOZ MUÑOZ RICARDO MUÑOZ MUÑOZ</t>
  </si>
  <si>
    <t>AMPLIACIÓN INSTITUCION EDUCATIVA LA BALSA</t>
  </si>
  <si>
    <t xml:space="preserve">AV: 19.40 M2                                       </t>
  </si>
  <si>
    <t>SAN JOAQUÍN</t>
  </si>
  <si>
    <t>21 DE NOVIEMBRE DE 2013</t>
  </si>
  <si>
    <t>$764.770.000</t>
  </si>
  <si>
    <t>00-00-0007-0768-000</t>
  </si>
  <si>
    <t>50N-20436049</t>
  </si>
  <si>
    <t>SAN ISIDRO</t>
  </si>
  <si>
    <t>6.361.00 M2</t>
  </si>
  <si>
    <t>50N-1114011</t>
  </si>
  <si>
    <t>50N-142126 (may.ext.) 50N-20544741              50N-20544742</t>
  </si>
  <si>
    <t>22 DE NOVIEMBRE DE 2013</t>
  </si>
  <si>
    <t xml:space="preserve">DE ZUBIRIA MONTOYA ASESORIAS E INVERSIONES SANA RITA S. EN C. </t>
  </si>
  <si>
    <t>DECLARATORIA PARA CONSERVACION CULTURAL, HISTORICA ARQUITECTONICA Y ESPACIO PUBLICO</t>
  </si>
  <si>
    <t xml:space="preserve">UTILIDAD PUBLICA </t>
  </si>
  <si>
    <t xml:space="preserve">CARRERA 5  No. 15-80 </t>
  </si>
  <si>
    <t>$7.553.429.520</t>
  </si>
  <si>
    <t>01-00-0091-0011-000</t>
  </si>
  <si>
    <t>50N-455599</t>
  </si>
  <si>
    <t xml:space="preserve">SANTA RITA </t>
  </si>
  <si>
    <t>12.192.00 M2</t>
  </si>
  <si>
    <t>CESIÓN TIPO A</t>
  </si>
  <si>
    <t>LICENCIA 691 DE 2007   UN 037 DE 2007 ON 359/2007 - HACIENDA  LA LUNA</t>
  </si>
  <si>
    <t>00-00-0003-0538-000</t>
  </si>
  <si>
    <t>50N- 1211798</t>
  </si>
  <si>
    <t>SAN LUIS</t>
  </si>
  <si>
    <t>CESIÓN 3.180.57 M2 SEGÚN LEV TOPOG</t>
  </si>
  <si>
    <t>LICENCIA 304/2012 - PLANO UN 004/12</t>
  </si>
  <si>
    <t>GUILLERMO ALBERTO          GUARÍN DUQUE</t>
  </si>
  <si>
    <t>050-20354425</t>
  </si>
  <si>
    <t>02-00-0001-0012-000</t>
  </si>
  <si>
    <t>CONJUNTO RESIDENCIAL QUINTAS DEL BOSQUE UN-012/2003 P.H. 200/2003 RESOLUCION APROB. 867 DIC/2003  - Resolución 020 DE OCT 29/2003</t>
  </si>
  <si>
    <t>TARAZONA PADILLA ASOCIADOS LTDA. (CESIÓN DE LUNA PARK Resolución 034 DE 2005)</t>
  </si>
  <si>
    <t>VEREDA FONQUETÁ (Cerca de Piedra)</t>
  </si>
  <si>
    <t>CONSTRUCCIÓN DE LA AVENIDA LOS CHILACOS - PROYECTO CONDOMINIO CAMPESTRE SANTA LUCIA  Resolución 041 DE 2007</t>
  </si>
  <si>
    <t xml:space="preserve">415.68 M2  AV </t>
  </si>
  <si>
    <t>00-00-0002-0574-000</t>
  </si>
  <si>
    <t>CARRERA 14G    11-00 - CALLE 11  14G-42  (calle 11 NO 16 -112)</t>
  </si>
  <si>
    <t>------</t>
  </si>
  <si>
    <t xml:space="preserve">CASA DE GOBIERNO ALCALDIA </t>
  </si>
  <si>
    <t>SENTENCIA JUEZ 4 CIVIL DEL CIRCUITO DE BOGOTA</t>
  </si>
  <si>
    <t xml:space="preserve">EXPROPIACIÓN (CASIMIRO BARBOSA) </t>
  </si>
  <si>
    <t>Acapulco</t>
  </si>
  <si>
    <t>Florencia</t>
  </si>
  <si>
    <t>AV: 3038 M2</t>
  </si>
  <si>
    <t>04 DE AGOSTO DE 2014</t>
  </si>
  <si>
    <t>DESENGLOBE PARCIAL     CESION GRATUITA         ENGLOBE</t>
  </si>
  <si>
    <t xml:space="preserve">FIDUCIARIA BOGOTÁ S.A.  VOCERA DEL PATRIMONIO AUTONOMO - ACCIONES FONTANAR CAJICA </t>
  </si>
  <si>
    <t>FUTURA ÁREA RESERVA VIAL</t>
  </si>
  <si>
    <t>RESERVA VIAL -  URBANIZACION HACIENDA FONTANAR DEL RIO</t>
  </si>
  <si>
    <t>50N-20740406</t>
  </si>
  <si>
    <t>EL NÍSPERO - LOTE 1</t>
  </si>
  <si>
    <t>NÍSPERO - Sobrante</t>
  </si>
  <si>
    <t>FRANCISCO ARIZA RUBIO</t>
  </si>
  <si>
    <t>LOTE 1: LAS VEGAS          LOTE 2:CATALUÑA</t>
  </si>
  <si>
    <t>(00-00-0004-5371-000)PENDIENTE -- IGAC</t>
  </si>
  <si>
    <t>201,52 M2                               2721,35 M2</t>
  </si>
  <si>
    <t>24 DE DICIEMBRE DE 2012</t>
  </si>
  <si>
    <t>24 DE OCTUBRE DE 2012</t>
  </si>
  <si>
    <t>CECILIA GOMEZ DE SERRANO        VICTORIA EUGENIA SERRANO GOMEZ</t>
  </si>
  <si>
    <t>MANTENIMIENTO CONSERVACIÓN Y REHABILITACION DE LOS RECURSOS NATURALES</t>
  </si>
  <si>
    <t>1.973 M2</t>
  </si>
  <si>
    <t>29 DE DICIEMBRE DE 2014</t>
  </si>
  <si>
    <t>GERSAN RODRIGUEZ BENAVIDES</t>
  </si>
  <si>
    <t>CARRERA 1            No. 18-85</t>
  </si>
  <si>
    <t xml:space="preserve">LOCALES COMERCIALES - CHIA </t>
  </si>
  <si>
    <t>50N-20416457</t>
  </si>
  <si>
    <t>-</t>
  </si>
  <si>
    <t>85.33 M2</t>
  </si>
  <si>
    <t>26 DE DICIEMBRE DE 2014</t>
  </si>
  <si>
    <t>CESION GRATUITA</t>
  </si>
  <si>
    <t>SINDAMANOY</t>
  </si>
  <si>
    <t xml:space="preserve">YERBABUENA </t>
  </si>
  <si>
    <t>00-00-0005-0976-807</t>
  </si>
  <si>
    <t>PROMOTORA QUINTA AVENIDA S.A.S.</t>
  </si>
  <si>
    <t>000000030325-000 00000003-0805-000 00000003-1505-000 00000003-0324-000  00000003- 0789-000</t>
  </si>
  <si>
    <t>50N-383068    --2           50N-132407    -4              50N-20326204   -3           50N-133646      -1             50N-1193439    -5</t>
  </si>
  <si>
    <t xml:space="preserve">sector EL CHAMIZO </t>
  </si>
  <si>
    <t xml:space="preserve">VEREDA BOJACA carr 11 -25-97 </t>
  </si>
  <si>
    <t>CONJUNTO RESIDENCIAL ARRAYANES DE RÍO FRÍO (ALAMEDA)</t>
  </si>
  <si>
    <t>01-00-0068-0184-000           (01-00-0068-1096-000)</t>
  </si>
  <si>
    <t xml:space="preserve">ASOCIACIÓN DE VIVIENDA LOS ALCAZARES DE CHÍA </t>
  </si>
  <si>
    <t>01-00-0162-0124-000 / NUEVA 01-00-0213-0015-000</t>
  </si>
  <si>
    <t>01-00-0162-0102-000 / 01-00-0213-0016-000</t>
  </si>
  <si>
    <t>23 HÀS</t>
  </si>
  <si>
    <t xml:space="preserve">igac ok </t>
  </si>
  <si>
    <t>respuesta igac --</t>
  </si>
  <si>
    <t>$ 29.874.300</t>
  </si>
  <si>
    <t>00-00-0007-1802-000</t>
  </si>
  <si>
    <t>50N-20097285</t>
  </si>
  <si>
    <t>EL ENCANTO DOS</t>
  </si>
  <si>
    <t>995,81 M2</t>
  </si>
  <si>
    <t>$ 29.843.100</t>
  </si>
  <si>
    <t>00-00-0007-1798-000</t>
  </si>
  <si>
    <t>50N-20097281</t>
  </si>
  <si>
    <t xml:space="preserve"> 994,77 M2</t>
  </si>
  <si>
    <t>$ 30.012.900</t>
  </si>
  <si>
    <t>00-00-0007-1801-000</t>
  </si>
  <si>
    <t>50N-20097284</t>
  </si>
  <si>
    <t>EL ENCANTO UNO</t>
  </si>
  <si>
    <t>1000,43 M2</t>
  </si>
  <si>
    <t>18 DE FEBRERO DE 2015</t>
  </si>
  <si>
    <t>$893.415.800</t>
  </si>
  <si>
    <t>00-00-007-1446-000</t>
  </si>
  <si>
    <t>50N-1161649</t>
  </si>
  <si>
    <t>LA CUARTA</t>
  </si>
  <si>
    <t>9.830,34 M2</t>
  </si>
  <si>
    <t>$ 256.001.370</t>
  </si>
  <si>
    <t>00-00-0007-1447-000</t>
  </si>
  <si>
    <t>50N-20043356</t>
  </si>
  <si>
    <t>EL PALOMAR</t>
  </si>
  <si>
    <t>3.065.37</t>
  </si>
  <si>
    <t>19 DE FEBRERO DE 2015</t>
  </si>
  <si>
    <t>$ 29.949.900</t>
  </si>
  <si>
    <t>00-00-0007-1799-000</t>
  </si>
  <si>
    <t>50N-20097282</t>
  </si>
  <si>
    <t>EL TREBOL</t>
  </si>
  <si>
    <t>998,33 M2</t>
  </si>
  <si>
    <t>$32.052.160</t>
  </si>
  <si>
    <t>00-00-0007-1797-000</t>
  </si>
  <si>
    <t>50N-20097280</t>
  </si>
  <si>
    <t>LAS ACACIAS</t>
  </si>
  <si>
    <t>1001,63 M2</t>
  </si>
  <si>
    <t>LUIS GUILLERMO ALEJANDRO JOSE ANTONIO PARRA DUSSAN</t>
  </si>
  <si>
    <t>GUSTAVO AGUSTIN ALFONSO PARRA DUSSAN</t>
  </si>
  <si>
    <t>DIANA URIBE PARRA</t>
  </si>
  <si>
    <t>MARTA PAULINA INES ALICIA PARRA DUSSAN</t>
  </si>
  <si>
    <t>IGAC</t>
  </si>
  <si>
    <t>REGISTRO No.</t>
  </si>
  <si>
    <t>50N -20652101         50N-20652102</t>
  </si>
  <si>
    <t>AV: 77 M2  - AV: 922,81 M2</t>
  </si>
  <si>
    <t>SENTENCIA</t>
  </si>
  <si>
    <t>SI</t>
  </si>
  <si>
    <t>NO</t>
  </si>
  <si>
    <t>OBSERVACIONES</t>
  </si>
  <si>
    <t>05 DE NOVIEMBRE DE 2014</t>
  </si>
  <si>
    <t>JOSE JOAQUIN BUENO BOSSA - INES BUENO BOSSA Y SALUSTIANO BUENO BOSSA</t>
  </si>
  <si>
    <t>AREA DE CESION OBLIGATORIA - DE USO PUBLICO</t>
  </si>
  <si>
    <t>SERVIDUMBRE - ZONAS VERDES Y AFECTACION VIAL</t>
  </si>
  <si>
    <t>NUEVA CEDULA C de AV No. 00-00-0002-3902-000</t>
  </si>
  <si>
    <t>si</t>
  </si>
  <si>
    <t>rad 20150000100196 - del 07 de abril de 2015</t>
  </si>
  <si>
    <t>PENDIENTE OFICIO HACIENDA</t>
  </si>
  <si>
    <t>B</t>
  </si>
  <si>
    <t>pendiente registrar Escritura - luego IGAC</t>
  </si>
  <si>
    <t>Declaratoria de propiedad publica de zonas de cesion</t>
  </si>
  <si>
    <t>DECLARATORIA DE PROPIEDAD PUBLICA SOBRE ZONAS DE CESION</t>
  </si>
  <si>
    <t>INVERSIONES RODRIGUEZ CHIARI LTDA</t>
  </si>
  <si>
    <t>OK EN REGISTRO</t>
  </si>
  <si>
    <t>COD CATASTRAL: 251750000000000040081000000000 - COD CATASTRAL ANT: 25175000000040081000 - REGISTRO</t>
  </si>
  <si>
    <t>URBANIZACION EL CEDRO (Toma de Posesion)</t>
  </si>
  <si>
    <t>01-00-0102-0019-000</t>
  </si>
  <si>
    <t>50N-188230</t>
  </si>
  <si>
    <t>VIAS VEHIC 18.068,40 M2   ZV: 10,408,80 M2               DOTACIONES 1.407 M2       TOTAL 29.947,20  M2</t>
  </si>
  <si>
    <t>VARIANTE CHIA - COTA CALLE  2 - LA BALSA</t>
  </si>
  <si>
    <t xml:space="preserve">23 DE DICIEMBRE DE 2014 / ACLARATORIA 0224 </t>
  </si>
  <si>
    <t>EL  CEDRO</t>
  </si>
  <si>
    <t>X</t>
  </si>
  <si>
    <t>08 DE MAYO DE 2015</t>
  </si>
  <si>
    <t>ADRIANAISABEL SIERRA FRANCO</t>
  </si>
  <si>
    <t>$ 33.149.100</t>
  </si>
  <si>
    <t>00-00-0007-18000-000</t>
  </si>
  <si>
    <t>50N-20097283</t>
  </si>
  <si>
    <t>LOS PINOS</t>
  </si>
  <si>
    <t>999,47 M2</t>
  </si>
  <si>
    <t>01-00-00073-0008-000</t>
  </si>
  <si>
    <t>PENDIENTE RESPUESTA DE IGAC</t>
  </si>
  <si>
    <t>PENDIENTE RESPUESTA IGAC</t>
  </si>
  <si>
    <t>31 DE DICIEMBRE DE 2012</t>
  </si>
  <si>
    <t xml:space="preserve">YAESDA S.A.S. </t>
  </si>
  <si>
    <t>DASEA</t>
  </si>
  <si>
    <t>HARD BODY</t>
  </si>
  <si>
    <t>01-01-0013-0050-000</t>
  </si>
  <si>
    <t>50N-20684671</t>
  </si>
  <si>
    <t>01-00-0048-0009-000</t>
  </si>
  <si>
    <t>ok respuesta - Resolucion 25-175-0061-2014</t>
  </si>
  <si>
    <t>RELACIÓN ADQUISICIÓN DE PREDIOS 2012 -2015</t>
  </si>
  <si>
    <t>50N-20672288               50N-20672289             50N-20672298          50N-20672304</t>
  </si>
  <si>
    <t>INFORMACION ACTUALIZADA - JUNIO 16 /2015</t>
  </si>
  <si>
    <t>11 DE JUNIO DE 2015</t>
  </si>
  <si>
    <t>http://www.iduvichia.gov.co/predios_IDUVI/</t>
  </si>
  <si>
    <t>30 DE MAYO DE 2015</t>
  </si>
  <si>
    <t>ADRIANA ISABEL SIERRA FRANCO</t>
  </si>
  <si>
    <t>COMPRAVENTA Y ACTUALIZACION DE AREA Y LINDEROS</t>
  </si>
  <si>
    <t>50N-429914</t>
  </si>
  <si>
    <t>EL PESEBRE</t>
  </si>
  <si>
    <t>$ 1.521.691.000</t>
  </si>
  <si>
    <t>FRUTILLAR</t>
  </si>
  <si>
    <t>915 / RESCILIADA CON 834</t>
  </si>
  <si>
    <t xml:space="preserve">DE ZUBIRIA MONTOYA ASESORIAS E INVERSIONES SANTA RITA S. EN C. </t>
  </si>
  <si>
    <t>26 DE MAYO DE 2015</t>
  </si>
  <si>
    <t>LUIS GUILLERMO ALEJANDRO JOSE ANTONIO PARRA DUSSAN Y OTROS</t>
  </si>
  <si>
    <t>$ 213.558.080</t>
  </si>
  <si>
    <t>00-00-0007-1803-000</t>
  </si>
  <si>
    <t>50N-20097287</t>
  </si>
  <si>
    <t>6.674 M2</t>
  </si>
  <si>
    <t>JAIRO GOMEZ GONZALEZ</t>
  </si>
  <si>
    <t>AMPLIACION INSTITUCION EDUCATIVA CERCA DE PIEDRA</t>
  </si>
  <si>
    <t>00-00-0002-0305-000 -                                 RE SECTORIZADO 00-00-0008-0748-000</t>
  </si>
  <si>
    <t>2.184 M2</t>
  </si>
  <si>
    <t>$ 1.728.615.360</t>
  </si>
  <si>
    <t>00-00-0007-0113-000</t>
  </si>
  <si>
    <t>50N-20537396</t>
  </si>
  <si>
    <t>LOS URAPANES</t>
  </si>
  <si>
    <t>54.019.,23 M2</t>
  </si>
  <si>
    <t>CESIÓN 2428,85 M2               AFECTA VIAL 595,10 M2                      = 3023,95                                           ZONAS VERDES 1262,90 M2</t>
  </si>
  <si>
    <t xml:space="preserve">VEREDA BOJACA carrera 11 -25-97 </t>
  </si>
  <si>
    <t>(00-00-0004-5371-000)</t>
  </si>
  <si>
    <t>201,52 M2                                           2721,35 M2</t>
  </si>
  <si>
    <t xml:space="preserve">01-00-0113-0174-000 </t>
  </si>
  <si>
    <t>LUIS GUILLERMO JOSE ANTONIO PARRA DUSSAN</t>
  </si>
  <si>
    <t>50N-1120410 / a favor del municipio        50N-20748952</t>
  </si>
  <si>
    <t>BOSQUE PROTECTOR</t>
  </si>
  <si>
    <t>HASTA ESTE REGISTRO SE INFORMO A HACIENDA - OFICIO A JUNIO 30 DE 2015</t>
  </si>
  <si>
    <t>Resciliacion Escritura No. 834 - Se lleva a Igac Oficio 2015 - julio 15</t>
  </si>
  <si>
    <t>PENDIENTE IGAC</t>
  </si>
  <si>
    <t>9 DE SEPTIEMBRE DE 2014</t>
  </si>
  <si>
    <t>50N-20756567</t>
  </si>
  <si>
    <t>CONSTRUCTORA PLATINO COLOMBIA S.A.S.</t>
  </si>
  <si>
    <t>CONDOMINIO CAMPESTRE LA VICTORIA - PORTOFINO</t>
  </si>
  <si>
    <t>00-00-0004-0699-000</t>
  </si>
  <si>
    <t>OFICIO JULIO 30/2015</t>
  </si>
  <si>
    <t>1888 nuevo actualizado julio 30/15</t>
  </si>
  <si>
    <t>AGOSTO 3 DE 2000</t>
  </si>
  <si>
    <t>BERNARDA MENDEZ DE VARGAS</t>
  </si>
  <si>
    <t>00-00-0007-2550-000</t>
  </si>
  <si>
    <t>Mayor Extension 50N-119493 Asignado x registro 50N-20343405</t>
  </si>
  <si>
    <t>Z1 AV. PRADILLA: 600.48 M2  Z2 CONTROL A: 1.266.67 M2    Z3 CESIÓN TIPO A: 212.40 M2                    Z4 CARRERA 4: 1.349.21 M2  TOTAL 3428,76 RES 015/2004</t>
  </si>
  <si>
    <t>5 DE SEPTIEMBRE DE 2015</t>
  </si>
  <si>
    <t>ANA BETULIA VEGA DE RAMIREZ</t>
  </si>
  <si>
    <t>00-00-0003-1866-000</t>
  </si>
  <si>
    <t>50N-20299146</t>
  </si>
  <si>
    <t>LAS ORQUIDEAS</t>
  </si>
  <si>
    <t>1804,721 m2</t>
  </si>
  <si>
    <t>EQUIPAMIENTO MUNICIPAL             DECRETO 60</t>
  </si>
  <si>
    <t>AMPARO BOHORQUEZ ZULETA GLORIA CECILIA BOHORQUEZ ZULETA YOMAIRIS MARIA BOHORQUEZ</t>
  </si>
  <si>
    <t>CALLE 14 No. 14 - 23</t>
  </si>
  <si>
    <t>$ 3.661.103.444</t>
  </si>
  <si>
    <t>50N-622943</t>
  </si>
  <si>
    <t xml:space="preserve">01-00-00-00-0009-0030-000 nuevo                  01-00-0009-0030-000 anterior </t>
  </si>
  <si>
    <t>4332.66</t>
  </si>
  <si>
    <t>URBANIZACION VILLA LIGIA (TOMA DE POSESION)</t>
  </si>
  <si>
    <t>01-00-0045-0173-000</t>
  </si>
  <si>
    <t>50N-20367235</t>
  </si>
  <si>
    <t>ZONAS VERDES 651,78                   ÁREAS VIAS Y ANDEN 1400,67       TOTAL 2052,45</t>
  </si>
  <si>
    <t>COLEGIO NACIONAL DIVERSIFICADO /(luna nueva)</t>
  </si>
  <si>
    <t>oficio al IGAC - octubre 8 de 2015</t>
  </si>
  <si>
    <t>pendiente registrar Escritura - luego IGAC - cuando se resuelva recurso de reposicion</t>
  </si>
  <si>
    <t xml:space="preserve">50N-20099215                            50N-20099214                            50N-20099212                                50N-20099287  </t>
  </si>
  <si>
    <t>Solicitar Copia a Notaria</t>
  </si>
  <si>
    <t xml:space="preserve">María ISABEL VILLATE -  CORPORACION COLOR ESPERANZA </t>
  </si>
  <si>
    <t>50N-20651710                                   50N-20651711                                  50N-20651712</t>
  </si>
  <si>
    <t>igac</t>
  </si>
  <si>
    <t xml:space="preserve">COLEGIO ROCHESTER </t>
  </si>
  <si>
    <t xml:space="preserve">CALLE CULTURA Y VIDA </t>
  </si>
  <si>
    <t>(OFICINA - IDUVI)</t>
  </si>
  <si>
    <t>00-00-0004-6039-000                                    00-00-0004-6040-000                                00-00-0004-6041-000                               00-00-0004-6042-000                               00-00-0004-6043-000                              00-00-0004-6044-000                           00-00-0004-6045-000</t>
  </si>
  <si>
    <t>50N-20588048                              50N-20588049                             50N-20588050                                 50N-20588051                                50N-20588052                                50N-20588053                       50N-20588054</t>
  </si>
  <si>
    <r>
      <t xml:space="preserve">02-00-0004-0012-000 </t>
    </r>
    <r>
      <rPr>
        <sz val="9"/>
        <color indexed="10"/>
        <rFont val="Maiandra GD"/>
        <family val="2"/>
      </rPr>
      <t xml:space="preserve">SALON COMUNAL   02-00-0004-0011-000   COLEGIO          02-00-0004-0007-000 (ANATOLIO)     02-00-0009-0008-000 JARDIN INFANTIL        </t>
    </r>
  </si>
  <si>
    <r>
      <t xml:space="preserve">00-00-0007-0019-000   </t>
    </r>
    <r>
      <rPr>
        <sz val="9"/>
        <color indexed="53"/>
        <rFont val="Maiandra GD"/>
        <family val="2"/>
      </rPr>
      <t>00-00-0007-2200-000</t>
    </r>
  </si>
  <si>
    <r>
      <t xml:space="preserve">050-354579 -                     </t>
    </r>
    <r>
      <rPr>
        <sz val="9"/>
        <color indexed="53"/>
        <rFont val="Maiandra GD"/>
        <family val="2"/>
      </rPr>
      <t>50N- 20245554</t>
    </r>
  </si>
  <si>
    <r>
      <t xml:space="preserve">LOTE 1:22 M2/ LOTE 2:9.36 M2 LOTE 3:11.77M2/LOTE 5:10.50M2 LOTE6: 8.80 M2/LOTE 7:6.00M2 LOTE 8:13.45M2/ </t>
    </r>
    <r>
      <rPr>
        <b/>
        <sz val="9"/>
        <rFont val="Maiandra GD"/>
        <family val="2"/>
      </rPr>
      <t>TOTAL:81.88M2</t>
    </r>
  </si>
  <si>
    <r>
      <t xml:space="preserve">50N-20168254/ </t>
    </r>
    <r>
      <rPr>
        <sz val="9"/>
        <color indexed="10"/>
        <rFont val="Maiandra GD"/>
        <family val="2"/>
      </rPr>
      <t>NUEVA                        50N-20428820</t>
    </r>
  </si>
  <si>
    <t xml:space="preserve">AFECTACIÓN VIAL CONSTRUCCION AVENIDA LOS CHILACOS </t>
  </si>
  <si>
    <r>
      <t xml:space="preserve">VÍA V 3: 2.011.79 M2              VÍA V 5: 692.72 M 2                VÍA V 6: 3.084.09 M2          </t>
    </r>
    <r>
      <rPr>
        <sz val="9"/>
        <color indexed="10"/>
        <rFont val="Maiandra GD"/>
        <family val="2"/>
      </rPr>
      <t>ZONA VERDE: 3.536.95 M2</t>
    </r>
  </si>
  <si>
    <r>
      <t xml:space="preserve">URBANIZACIÓN EL CACIQUE                            ON 024/1977 </t>
    </r>
    <r>
      <rPr>
        <sz val="9"/>
        <color indexed="18"/>
        <rFont val="Maiandra GD"/>
        <family val="2"/>
      </rPr>
      <t>santa lucia</t>
    </r>
  </si>
  <si>
    <r>
      <t xml:space="preserve">ASOCIACIÓN DE VIVIENDA LOS ALCAZARES DE CHÍA </t>
    </r>
    <r>
      <rPr>
        <sz val="9"/>
        <color indexed="36"/>
        <rFont val="Maiandra GD"/>
        <family val="2"/>
      </rPr>
      <t>ETAPA II</t>
    </r>
  </si>
  <si>
    <r>
      <rPr>
        <sz val="9"/>
        <rFont val="Maiandra GD"/>
        <family val="2"/>
      </rPr>
      <t xml:space="preserve">PROYECTO EL MANANTIAL </t>
    </r>
    <r>
      <rPr>
        <sz val="9"/>
        <color indexed="10"/>
        <rFont val="Maiandra GD"/>
        <family val="2"/>
      </rPr>
      <t xml:space="preserve">         </t>
    </r>
  </si>
  <si>
    <r>
      <t xml:space="preserve">2.712,16 M2                                2.717,65 M2                                    440,20 M2  </t>
    </r>
    <r>
      <rPr>
        <u/>
        <sz val="9"/>
        <rFont val="Maiandra GD"/>
        <family val="2"/>
      </rPr>
      <t>TOTAL 9.739,54 M2</t>
    </r>
    <r>
      <rPr>
        <sz val="9"/>
        <rFont val="Maiandra GD"/>
        <family val="2"/>
      </rPr>
      <t xml:space="preserve">              2.477,54 M2                               1.391,99  M2</t>
    </r>
  </si>
  <si>
    <t>21 DE SEPTIEMBRE DE 2015</t>
  </si>
  <si>
    <t>23 DE SEPTIEMBRE DE 2015</t>
  </si>
  <si>
    <t>CESIÓN 2428,85 M2              AFECTA VIAL 595,10 M2                            = 3023,95                                       ZONAS VERDES 1262,90 M2</t>
  </si>
  <si>
    <t>GRANJA LOS PINOS LOTE B / LOTES 1 Y 2 - LA HERRADURA</t>
  </si>
  <si>
    <r>
      <t>CARRERA 13A  16-45</t>
    </r>
    <r>
      <rPr>
        <sz val="9"/>
        <color indexed="10"/>
        <rFont val="Maiandra GD"/>
        <family val="2"/>
      </rPr>
      <t xml:space="preserve"> </t>
    </r>
    <r>
      <rPr>
        <sz val="9"/>
        <rFont val="Maiandra GD"/>
        <family val="2"/>
      </rPr>
      <t xml:space="preserve"> (chilacos)</t>
    </r>
  </si>
  <si>
    <t>AGRUPACIÓN DE VIVIENDA VIVIR MEJOR III</t>
  </si>
  <si>
    <t>INCORPORAR ÁREA DE CESION ZV - EN IGAC  (NO ESCRITURA EN ARCHIVO)</t>
  </si>
  <si>
    <t>JOSÉ JOAQUÍN CASAS / TRANSITO/                        COLISEO/                            CASA DE LA CULTURA / CONCHA ACUSTICA /           DEPORTES</t>
  </si>
</sst>
</file>

<file path=xl/styles.xml><?xml version="1.0" encoding="utf-8"?>
<styleSheet xmlns="http://schemas.openxmlformats.org/spreadsheetml/2006/main">
  <numFmts count="5">
    <numFmt numFmtId="173" formatCode="&quot;$&quot;\ #,##0_);[Red]\(&quot;$&quot;\ #,##0\)"/>
    <numFmt numFmtId="192" formatCode="_ &quot;$&quot;\ * #,##0.00_ ;_ &quot;$&quot;\ * \-#,##0.00_ ;_ &quot;$&quot;\ * &quot;-&quot;??_ ;_ @_ "/>
    <numFmt numFmtId="199" formatCode="&quot;$&quot;\ #,##0"/>
    <numFmt numFmtId="200" formatCode="&quot;$&quot;\ #,##0.00"/>
    <numFmt numFmtId="201" formatCode="[$$-240A]\ #,##0.00"/>
  </numFmts>
  <fonts count="83">
    <font>
      <sz val="10"/>
      <name val="Arial"/>
    </font>
    <font>
      <sz val="10"/>
      <name val="Arial"/>
    </font>
    <font>
      <sz val="8"/>
      <name val="Arial"/>
      <family val="2"/>
    </font>
    <font>
      <sz val="12"/>
      <name val="Maiandra GD"/>
      <family val="2"/>
    </font>
    <font>
      <sz val="10"/>
      <name val="Maiandra GD"/>
      <family val="2"/>
    </font>
    <font>
      <b/>
      <sz val="10"/>
      <name val="Maiandra GD"/>
      <family val="2"/>
    </font>
    <font>
      <sz val="9"/>
      <name val="Maiandra GD"/>
      <family val="2"/>
    </font>
    <font>
      <sz val="10"/>
      <color indexed="2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7"/>
      <name val="Maiandra GD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Maiandra GD"/>
      <family val="2"/>
    </font>
    <font>
      <sz val="7"/>
      <name val="Maiandra GD"/>
      <family val="2"/>
    </font>
    <font>
      <sz val="7"/>
      <name val="Arial Narrow"/>
      <family val="2"/>
    </font>
    <font>
      <sz val="8"/>
      <name val="Arial Narrow"/>
      <family val="2"/>
    </font>
    <font>
      <sz val="7"/>
      <name val="Arial"/>
      <family val="2"/>
    </font>
    <font>
      <sz val="10"/>
      <name val="Arial Narrow"/>
      <family val="2"/>
    </font>
    <font>
      <b/>
      <sz val="8"/>
      <name val="Arial"/>
      <family val="2"/>
    </font>
    <font>
      <b/>
      <sz val="11"/>
      <name val="Arial"/>
      <family val="2"/>
    </font>
    <font>
      <b/>
      <i/>
      <sz val="12"/>
      <name val="Courier New"/>
      <family val="3"/>
    </font>
    <font>
      <b/>
      <i/>
      <sz val="8"/>
      <name val="Courier New"/>
      <family val="3"/>
    </font>
    <font>
      <sz val="8"/>
      <name val="LuzSans-Book"/>
    </font>
    <font>
      <sz val="12"/>
      <name val="LuzSans-Book"/>
    </font>
    <font>
      <sz val="8"/>
      <name val="Maiandra GD"/>
      <family val="2"/>
    </font>
    <font>
      <sz val="8"/>
      <name val="Aparajita"/>
      <family val="2"/>
    </font>
    <font>
      <b/>
      <sz val="8"/>
      <name val="Aparajita"/>
      <family val="2"/>
    </font>
    <font>
      <b/>
      <sz val="9"/>
      <name val="Arial"/>
      <family val="2"/>
    </font>
    <font>
      <sz val="12"/>
      <name val="Arial"/>
      <family val="2"/>
    </font>
    <font>
      <u/>
      <sz val="8"/>
      <name val="Maiandra GD"/>
      <family val="2"/>
    </font>
    <font>
      <sz val="8"/>
      <color indexed="10"/>
      <name val="Maiandra GD"/>
      <family val="2"/>
    </font>
    <font>
      <b/>
      <sz val="6"/>
      <name val="Maiandra GD"/>
      <family val="2"/>
    </font>
    <font>
      <sz val="6"/>
      <name val="Maiandra GD"/>
      <family val="2"/>
    </font>
    <font>
      <u/>
      <sz val="6"/>
      <name val="Maiandra GD"/>
      <family val="2"/>
    </font>
    <font>
      <i/>
      <sz val="6"/>
      <name val="Century Gothic"/>
      <family val="2"/>
    </font>
    <font>
      <sz val="5"/>
      <name val="Maiandra GD"/>
      <family val="2"/>
    </font>
    <font>
      <b/>
      <sz val="9"/>
      <name val="Maiandra GD"/>
      <family val="2"/>
    </font>
    <font>
      <sz val="9"/>
      <color indexed="21"/>
      <name val="Maiandra GD"/>
      <family val="2"/>
    </font>
    <font>
      <sz val="9"/>
      <color indexed="10"/>
      <name val="Maiandra GD"/>
      <family val="2"/>
    </font>
    <font>
      <sz val="9"/>
      <color indexed="8"/>
      <name val="Maiandra GD"/>
      <family val="2"/>
    </font>
    <font>
      <sz val="9"/>
      <color indexed="53"/>
      <name val="Maiandra GD"/>
      <family val="2"/>
    </font>
    <font>
      <sz val="9"/>
      <color indexed="18"/>
      <name val="Maiandra GD"/>
      <family val="2"/>
    </font>
    <font>
      <sz val="9"/>
      <color indexed="36"/>
      <name val="Maiandra GD"/>
      <family val="2"/>
    </font>
    <font>
      <u/>
      <sz val="9"/>
      <name val="Maiandra GD"/>
      <family val="2"/>
    </font>
    <font>
      <sz val="10"/>
      <color theme="1"/>
      <name val="Arial"/>
      <family val="2"/>
    </font>
    <font>
      <sz val="10"/>
      <color theme="5"/>
      <name val="Arial"/>
      <family val="2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sz val="12"/>
      <color rgb="FF0D0D0D"/>
      <name val="Courier New"/>
      <family val="3"/>
    </font>
    <font>
      <sz val="9"/>
      <color rgb="FF262626"/>
      <name val="LuzSans-Book"/>
    </font>
    <font>
      <sz val="8"/>
      <color rgb="FF262626"/>
      <name val="LuzSans-Book"/>
    </font>
    <font>
      <sz val="12"/>
      <color rgb="FF262626"/>
      <name val="LuzSans-Book"/>
    </font>
    <font>
      <sz val="8"/>
      <color rgb="FF000000"/>
      <name val="Arial"/>
      <family val="2"/>
    </font>
    <font>
      <sz val="7"/>
      <color rgb="FFFF0000"/>
      <name val="Arial Narrow"/>
      <family val="2"/>
    </font>
    <font>
      <sz val="8"/>
      <color rgb="FF262626"/>
      <name val="Aparajita"/>
      <family val="2"/>
    </font>
    <font>
      <sz val="10"/>
      <color rgb="FFC00000"/>
      <name val="Maiandra GD"/>
      <family val="2"/>
    </font>
    <font>
      <sz val="7"/>
      <color theme="5" tint="-0.249977111117893"/>
      <name val="Maiandra GD"/>
      <family val="2"/>
    </font>
    <font>
      <sz val="7"/>
      <color rgb="FFC00000"/>
      <name val="Maiandra GD"/>
      <family val="2"/>
    </font>
    <font>
      <sz val="8"/>
      <color rgb="FFFF0000"/>
      <name val="Maiandra GD"/>
      <family val="2"/>
    </font>
    <font>
      <sz val="10"/>
      <color rgb="FFFF0000"/>
      <name val="Arial"/>
      <family val="2"/>
    </font>
    <font>
      <sz val="8"/>
      <color rgb="FF1D1B11"/>
      <name val="Maiandra GD"/>
      <family val="2"/>
    </font>
    <font>
      <sz val="7"/>
      <color theme="1"/>
      <name val="Arial"/>
      <family val="2"/>
    </font>
    <font>
      <sz val="7"/>
      <color rgb="FFFF0000"/>
      <name val="Arial"/>
      <family val="2"/>
    </font>
    <font>
      <sz val="7"/>
      <color rgb="FF272727"/>
      <name val="Arial"/>
      <family val="2"/>
    </font>
    <font>
      <b/>
      <sz val="12"/>
      <name val="Calibri"/>
      <family val="2"/>
      <scheme val="minor"/>
    </font>
    <font>
      <b/>
      <sz val="10"/>
      <color rgb="FFC00000"/>
      <name val="Arial"/>
      <family val="2"/>
    </font>
    <font>
      <sz val="9"/>
      <color theme="1"/>
      <name val="Maiandra GD"/>
      <family val="2"/>
    </font>
    <font>
      <sz val="9"/>
      <color rgb="FFFF0000"/>
      <name val="Maiandra GD"/>
      <family val="2"/>
    </font>
    <font>
      <sz val="9"/>
      <color theme="4" tint="-0.249977111117893"/>
      <name val="Maiandra GD"/>
      <family val="2"/>
    </font>
    <font>
      <sz val="9"/>
      <color theme="9" tint="-0.249977111117893"/>
      <name val="Maiandra GD"/>
      <family val="2"/>
    </font>
    <font>
      <sz val="9"/>
      <color rgb="FF0070C0"/>
      <name val="Maiandra GD"/>
      <family val="2"/>
    </font>
    <font>
      <sz val="9"/>
      <color theme="3"/>
      <name val="Maiandra GD"/>
      <family val="2"/>
    </font>
    <font>
      <sz val="9"/>
      <color theme="1" tint="0.34998626667073579"/>
      <name val="Maiandra GD"/>
      <family val="2"/>
    </font>
    <font>
      <sz val="9"/>
      <color theme="5"/>
      <name val="Maiandra GD"/>
      <family val="2"/>
    </font>
    <font>
      <sz val="9"/>
      <color theme="8" tint="-0.249977111117893"/>
      <name val="Maiandra GD"/>
      <family val="2"/>
    </font>
    <font>
      <b/>
      <sz val="9"/>
      <color rgb="FF0D0D0D"/>
      <name val="Maiandra GD"/>
      <family val="2"/>
    </font>
    <font>
      <sz val="9"/>
      <color rgb="FFC00000"/>
      <name val="Maiandra GD"/>
      <family val="2"/>
    </font>
    <font>
      <sz val="9"/>
      <color rgb="FF1D1B11"/>
      <name val="Maiandra GD"/>
      <family val="2"/>
    </font>
    <font>
      <sz val="9"/>
      <color rgb="FF272727"/>
      <name val="Maiandra GD"/>
      <family val="2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8">
    <xf numFmtId="0" fontId="0" fillId="0" borderId="0"/>
    <xf numFmtId="201" fontId="9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487">
    <xf numFmtId="0" fontId="0" fillId="0" borderId="0" xfId="0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199" fontId="4" fillId="0" borderId="1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199" fontId="4" fillId="0" borderId="0" xfId="0" applyNumberFormat="1" applyFont="1" applyBorder="1" applyAlignment="1">
      <alignment horizontal="center" wrapText="1"/>
    </xf>
    <xf numFmtId="0" fontId="0" fillId="0" borderId="1" xfId="0" applyBorder="1"/>
    <xf numFmtId="0" fontId="7" fillId="0" borderId="0" xfId="0" applyFont="1"/>
    <xf numFmtId="0" fontId="7" fillId="0" borderId="0" xfId="0" applyFont="1" applyFill="1"/>
    <xf numFmtId="0" fontId="8" fillId="0" borderId="0" xfId="0" applyFont="1"/>
    <xf numFmtId="0" fontId="6" fillId="0" borderId="1" xfId="0" applyFont="1" applyBorder="1" applyAlignment="1">
      <alignment wrapText="1"/>
    </xf>
    <xf numFmtId="0" fontId="45" fillId="0" borderId="0" xfId="0" applyFont="1"/>
    <xf numFmtId="0" fontId="0" fillId="0" borderId="0" xfId="0" applyBorder="1"/>
    <xf numFmtId="0" fontId="46" fillId="0" borderId="0" xfId="0" applyFont="1" applyBorder="1"/>
    <xf numFmtId="0" fontId="46" fillId="0" borderId="1" xfId="0" applyFont="1" applyBorder="1"/>
    <xf numFmtId="0" fontId="45" fillId="0" borderId="0" xfId="0" applyFont="1" applyBorder="1"/>
    <xf numFmtId="0" fontId="45" fillId="0" borderId="1" xfId="0" applyFont="1" applyBorder="1"/>
    <xf numFmtId="0" fontId="47" fillId="0" borderId="1" xfId="0" applyFont="1" applyBorder="1" applyAlignment="1">
      <alignment horizontal="left" wrapText="1"/>
    </xf>
    <xf numFmtId="0" fontId="48" fillId="0" borderId="1" xfId="0" applyFont="1" applyBorder="1" applyAlignment="1">
      <alignment wrapText="1"/>
    </xf>
    <xf numFmtId="0" fontId="49" fillId="0" borderId="1" xfId="0" applyFont="1" applyBorder="1" applyAlignment="1">
      <alignment wrapText="1"/>
    </xf>
    <xf numFmtId="0" fontId="47" fillId="0" borderId="1" xfId="0" applyFont="1" applyBorder="1" applyAlignment="1">
      <alignment wrapText="1"/>
    </xf>
    <xf numFmtId="199" fontId="49" fillId="0" borderId="1" xfId="0" applyNumberFormat="1" applyFont="1" applyBorder="1" applyAlignment="1">
      <alignment horizontal="center" wrapText="1"/>
    </xf>
    <xf numFmtId="0" fontId="47" fillId="3" borderId="2" xfId="0" applyFont="1" applyFill="1" applyBorder="1" applyAlignment="1">
      <alignment horizontal="center" wrapText="1"/>
    </xf>
    <xf numFmtId="0" fontId="49" fillId="0" borderId="3" xfId="0" applyFont="1" applyBorder="1" applyAlignment="1">
      <alignment wrapText="1"/>
    </xf>
    <xf numFmtId="0" fontId="47" fillId="3" borderId="4" xfId="0" applyFont="1" applyFill="1" applyBorder="1" applyAlignment="1">
      <alignment horizontal="left" wrapText="1"/>
    </xf>
    <xf numFmtId="0" fontId="49" fillId="0" borderId="5" xfId="0" applyFont="1" applyBorder="1" applyAlignment="1">
      <alignment horizontal="left"/>
    </xf>
    <xf numFmtId="0" fontId="48" fillId="0" borderId="5" xfId="0" applyFont="1" applyBorder="1" applyAlignment="1">
      <alignment wrapText="1"/>
    </xf>
    <xf numFmtId="0" fontId="47" fillId="0" borderId="5" xfId="0" applyFont="1" applyFill="1" applyBorder="1" applyAlignment="1">
      <alignment horizontal="left" wrapText="1"/>
    </xf>
    <xf numFmtId="0" fontId="49" fillId="0" borderId="5" xfId="0" applyFont="1" applyBorder="1" applyAlignment="1">
      <alignment wrapText="1"/>
    </xf>
    <xf numFmtId="0" fontId="47" fillId="0" borderId="5" xfId="0" applyFont="1" applyBorder="1" applyAlignment="1">
      <alignment wrapText="1"/>
    </xf>
    <xf numFmtId="0" fontId="50" fillId="0" borderId="5" xfId="0" applyFont="1" applyBorder="1" applyAlignment="1">
      <alignment horizontal="left"/>
    </xf>
    <xf numFmtId="0" fontId="49" fillId="0" borderId="6" xfId="0" applyFont="1" applyBorder="1" applyAlignment="1">
      <alignment horizontal="left"/>
    </xf>
    <xf numFmtId="0" fontId="47" fillId="3" borderId="7" xfId="0" applyFont="1" applyFill="1" applyBorder="1" applyAlignment="1">
      <alignment horizontal="center" wrapText="1"/>
    </xf>
    <xf numFmtId="0" fontId="47" fillId="0" borderId="8" xfId="0" applyFont="1" applyBorder="1" applyAlignment="1">
      <alignment horizontal="left" wrapText="1"/>
    </xf>
    <xf numFmtId="0" fontId="48" fillId="0" borderId="8" xfId="0" applyFont="1" applyBorder="1" applyAlignment="1">
      <alignment wrapText="1"/>
    </xf>
    <xf numFmtId="0" fontId="49" fillId="0" borderId="8" xfId="0" applyFont="1" applyBorder="1" applyAlignment="1">
      <alignment wrapText="1"/>
    </xf>
    <xf numFmtId="0" fontId="47" fillId="0" borderId="8" xfId="0" applyFont="1" applyBorder="1" applyAlignment="1">
      <alignment wrapText="1"/>
    </xf>
    <xf numFmtId="199" fontId="49" fillId="0" borderId="8" xfId="0" applyNumberFormat="1" applyFont="1" applyBorder="1" applyAlignment="1">
      <alignment horizontal="center" wrapText="1"/>
    </xf>
    <xf numFmtId="0" fontId="49" fillId="0" borderId="9" xfId="0" applyFont="1" applyBorder="1" applyAlignment="1">
      <alignment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199" fontId="10" fillId="2" borderId="11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51" fillId="0" borderId="5" xfId="0" applyFont="1" applyBorder="1" applyAlignment="1">
      <alignment horizontal="left"/>
    </xf>
    <xf numFmtId="0" fontId="49" fillId="0" borderId="13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2" fillId="0" borderId="0" xfId="0" applyFont="1"/>
    <xf numFmtId="0" fontId="13" fillId="4" borderId="14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199" fontId="13" fillId="4" borderId="15" xfId="0" applyNumberFormat="1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14" fillId="5" borderId="2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4" fillId="0" borderId="3" xfId="0" applyFont="1" applyBorder="1" applyAlignment="1">
      <alignment horizontal="left" wrapText="1"/>
    </xf>
    <xf numFmtId="0" fontId="14" fillId="5" borderId="1" xfId="0" applyFont="1" applyFill="1" applyBorder="1" applyAlignment="1">
      <alignment horizontal="center" wrapText="1"/>
    </xf>
    <xf numFmtId="0" fontId="15" fillId="5" borderId="2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5" fillId="0" borderId="17" xfId="0" applyFont="1" applyBorder="1" applyAlignment="1">
      <alignment wrapText="1"/>
    </xf>
    <xf numFmtId="0" fontId="15" fillId="6" borderId="1" xfId="0" applyFont="1" applyFill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5" borderId="4" xfId="0" applyFont="1" applyFill="1" applyBorder="1" applyAlignment="1">
      <alignment horizontal="center" wrapText="1"/>
    </xf>
    <xf numFmtId="0" fontId="15" fillId="0" borderId="5" xfId="0" applyFont="1" applyBorder="1" applyAlignment="1">
      <alignment horizontal="left" wrapText="1"/>
    </xf>
    <xf numFmtId="0" fontId="15" fillId="0" borderId="5" xfId="0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17" fillId="0" borderId="0" xfId="0" applyFont="1"/>
    <xf numFmtId="199" fontId="15" fillId="0" borderId="1" xfId="0" applyNumberFormat="1" applyFont="1" applyBorder="1" applyAlignment="1">
      <alignment wrapText="1"/>
    </xf>
    <xf numFmtId="199" fontId="14" fillId="0" borderId="1" xfId="0" applyNumberFormat="1" applyFont="1" applyBorder="1" applyAlignment="1">
      <alignment wrapText="1"/>
    </xf>
    <xf numFmtId="199" fontId="15" fillId="0" borderId="17" xfId="0" applyNumberFormat="1" applyFont="1" applyBorder="1" applyAlignment="1">
      <alignment wrapText="1"/>
    </xf>
    <xf numFmtId="0" fontId="2" fillId="0" borderId="18" xfId="0" applyFont="1" applyBorder="1"/>
    <xf numFmtId="0" fontId="18" fillId="0" borderId="1" xfId="0" applyFont="1" applyBorder="1"/>
    <xf numFmtId="0" fontId="11" fillId="0" borderId="1" xfId="0" applyFont="1" applyBorder="1"/>
    <xf numFmtId="173" fontId="17" fillId="0" borderId="1" xfId="0" applyNumberFormat="1" applyFont="1" applyBorder="1" applyAlignment="1"/>
    <xf numFmtId="0" fontId="15" fillId="0" borderId="1" xfId="0" applyFont="1" applyBorder="1"/>
    <xf numFmtId="0" fontId="17" fillId="5" borderId="2" xfId="0" applyFont="1" applyFill="1" applyBorder="1" applyAlignment="1">
      <alignment horizontal="center" wrapText="1"/>
    </xf>
    <xf numFmtId="0" fontId="17" fillId="0" borderId="1" xfId="0" applyFont="1" applyBorder="1" applyAlignment="1">
      <alignment horizontal="left" wrapText="1"/>
    </xf>
    <xf numFmtId="0" fontId="17" fillId="0" borderId="1" xfId="0" applyFont="1" applyBorder="1" applyAlignment="1">
      <alignment wrapText="1"/>
    </xf>
    <xf numFmtId="199" fontId="17" fillId="0" borderId="1" xfId="0" applyNumberFormat="1" applyFont="1" applyBorder="1" applyAlignment="1">
      <alignment horizontal="center" wrapText="1"/>
    </xf>
    <xf numFmtId="0" fontId="17" fillId="0" borderId="17" xfId="0" applyFont="1" applyBorder="1" applyAlignment="1">
      <alignment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/>
    <xf numFmtId="0" fontId="52" fillId="0" borderId="0" xfId="0" applyFont="1"/>
    <xf numFmtId="173" fontId="21" fillId="0" borderId="0" xfId="0" applyNumberFormat="1" applyFont="1"/>
    <xf numFmtId="0" fontId="19" fillId="4" borderId="19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horizontal="center" vertical="center" wrapText="1"/>
    </xf>
    <xf numFmtId="199" fontId="19" fillId="4" borderId="20" xfId="0" applyNumberFormat="1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wrapText="1"/>
    </xf>
    <xf numFmtId="0" fontId="17" fillId="0" borderId="15" xfId="0" applyFont="1" applyBorder="1" applyAlignment="1">
      <alignment horizontal="left" wrapText="1"/>
    </xf>
    <xf numFmtId="0" fontId="17" fillId="0" borderId="15" xfId="0" applyFont="1" applyBorder="1" applyAlignment="1">
      <alignment wrapText="1"/>
    </xf>
    <xf numFmtId="199" fontId="17" fillId="0" borderId="15" xfId="0" applyNumberFormat="1" applyFont="1" applyBorder="1" applyAlignment="1">
      <alignment horizontal="center" wrapText="1"/>
    </xf>
    <xf numFmtId="192" fontId="17" fillId="0" borderId="16" xfId="2" applyFont="1" applyBorder="1"/>
    <xf numFmtId="192" fontId="17" fillId="0" borderId="3" xfId="2" applyFont="1" applyBorder="1"/>
    <xf numFmtId="0" fontId="17" fillId="5" borderId="4" xfId="0" applyFont="1" applyFill="1" applyBorder="1" applyAlignment="1">
      <alignment horizontal="center" wrapText="1"/>
    </xf>
    <xf numFmtId="0" fontId="17" fillId="0" borderId="5" xfId="0" applyFont="1" applyBorder="1" applyAlignment="1">
      <alignment horizontal="left" wrapText="1"/>
    </xf>
    <xf numFmtId="0" fontId="17" fillId="0" borderId="5" xfId="0" applyFont="1" applyBorder="1" applyAlignment="1">
      <alignment wrapText="1"/>
    </xf>
    <xf numFmtId="199" fontId="17" fillId="0" borderId="5" xfId="0" applyNumberFormat="1" applyFont="1" applyBorder="1" applyAlignment="1">
      <alignment horizontal="center" wrapText="1"/>
    </xf>
    <xf numFmtId="192" fontId="17" fillId="0" borderId="22" xfId="2" applyFont="1" applyBorder="1"/>
    <xf numFmtId="199" fontId="16" fillId="5" borderId="23" xfId="0" applyNumberFormat="1" applyFont="1" applyFill="1" applyBorder="1"/>
    <xf numFmtId="0" fontId="17" fillId="5" borderId="1" xfId="0" applyFont="1" applyFill="1" applyBorder="1" applyAlignment="1">
      <alignment wrapText="1"/>
    </xf>
    <xf numFmtId="0" fontId="17" fillId="5" borderId="24" xfId="0" applyFont="1" applyFill="1" applyBorder="1" applyAlignment="1">
      <alignment wrapText="1"/>
    </xf>
    <xf numFmtId="192" fontId="17" fillId="5" borderId="1" xfId="0" applyNumberFormat="1" applyFont="1" applyFill="1" applyBorder="1"/>
    <xf numFmtId="0" fontId="2" fillId="5" borderId="25" xfId="0" applyFont="1" applyFill="1" applyBorder="1"/>
    <xf numFmtId="3" fontId="22" fillId="0" borderId="0" xfId="0" applyNumberFormat="1" applyFont="1"/>
    <xf numFmtId="0" fontId="53" fillId="0" borderId="45" xfId="0" applyFont="1" applyBorder="1" applyAlignment="1">
      <alignment horizontal="center" wrapText="1"/>
    </xf>
    <xf numFmtId="0" fontId="53" fillId="0" borderId="46" xfId="0" applyFont="1" applyBorder="1" applyAlignment="1">
      <alignment horizontal="center" wrapText="1"/>
    </xf>
    <xf numFmtId="0" fontId="53" fillId="0" borderId="47" xfId="0" applyFont="1" applyBorder="1" applyAlignment="1">
      <alignment horizontal="center" wrapText="1"/>
    </xf>
    <xf numFmtId="0" fontId="54" fillId="0" borderId="47" xfId="0" applyFont="1" applyBorder="1" applyAlignment="1">
      <alignment horizontal="center" wrapText="1"/>
    </xf>
    <xf numFmtId="0" fontId="53" fillId="0" borderId="48" xfId="0" applyFont="1" applyBorder="1" applyAlignment="1">
      <alignment horizontal="center" wrapText="1"/>
    </xf>
    <xf numFmtId="0" fontId="53" fillId="0" borderId="49" xfId="0" applyFont="1" applyBorder="1" applyAlignment="1">
      <alignment horizontal="center" wrapText="1"/>
    </xf>
    <xf numFmtId="0" fontId="23" fillId="7" borderId="2" xfId="0" applyFont="1" applyFill="1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23" fillId="0" borderId="1" xfId="0" applyFont="1" applyBorder="1" applyAlignment="1">
      <alignment horizontal="center" wrapText="1"/>
    </xf>
    <xf numFmtId="0" fontId="23" fillId="0" borderId="3" xfId="0" applyFont="1" applyBorder="1" applyAlignment="1">
      <alignment horizontal="center" wrapText="1"/>
    </xf>
    <xf numFmtId="0" fontId="54" fillId="0" borderId="46" xfId="0" applyFont="1" applyBorder="1" applyAlignment="1">
      <alignment horizontal="center" wrapText="1"/>
    </xf>
    <xf numFmtId="0" fontId="55" fillId="0" borderId="0" xfId="0" applyFont="1" applyAlignment="1">
      <alignment horizontal="justify"/>
    </xf>
    <xf numFmtId="0" fontId="24" fillId="0" borderId="0" xfId="0" applyFont="1"/>
    <xf numFmtId="0" fontId="56" fillId="0" borderId="0" xfId="0" applyFont="1"/>
    <xf numFmtId="0" fontId="25" fillId="5" borderId="1" xfId="0" applyFont="1" applyFill="1" applyBorder="1" applyAlignment="1">
      <alignment horizontal="center" wrapText="1"/>
    </xf>
    <xf numFmtId="0" fontId="25" fillId="0" borderId="1" xfId="0" applyFont="1" applyBorder="1" applyAlignment="1">
      <alignment horizontal="left" wrapText="1"/>
    </xf>
    <xf numFmtId="0" fontId="25" fillId="7" borderId="1" xfId="0" applyFont="1" applyFill="1" applyBorder="1" applyAlignment="1">
      <alignment wrapText="1"/>
    </xf>
    <xf numFmtId="0" fontId="25" fillId="0" borderId="1" xfId="0" applyFont="1" applyBorder="1" applyAlignment="1">
      <alignment wrapText="1"/>
    </xf>
    <xf numFmtId="199" fontId="25" fillId="0" borderId="1" xfId="0" applyNumberFormat="1" applyFont="1" applyBorder="1" applyAlignment="1">
      <alignment horizontal="center" wrapText="1"/>
    </xf>
    <xf numFmtId="0" fontId="25" fillId="7" borderId="1" xfId="0" applyFont="1" applyFill="1" applyBorder="1" applyAlignment="1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199" fontId="13" fillId="4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199" fontId="14" fillId="0" borderId="1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4" fillId="6" borderId="1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0" fillId="8" borderId="14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199" fontId="10" fillId="8" borderId="15" xfId="0" applyNumberFormat="1" applyFont="1" applyFill="1" applyBorder="1" applyAlignment="1">
      <alignment horizontal="center" vertical="center" wrapText="1"/>
    </xf>
    <xf numFmtId="0" fontId="10" fillId="8" borderId="16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199" fontId="10" fillId="4" borderId="15" xfId="0" applyNumberFormat="1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vertical="center" wrapText="1"/>
    </xf>
    <xf numFmtId="0" fontId="17" fillId="9" borderId="2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3" fontId="14" fillId="9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57" fillId="0" borderId="1" xfId="0" applyFont="1" applyBorder="1" applyAlignment="1">
      <alignment wrapText="1"/>
    </xf>
    <xf numFmtId="0" fontId="26" fillId="10" borderId="2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10" borderId="4" xfId="0" applyFont="1" applyFill="1" applyBorder="1" applyAlignment="1">
      <alignment horizontal="center" vertical="center" wrapText="1"/>
    </xf>
    <xf numFmtId="0" fontId="27" fillId="11" borderId="19" xfId="0" applyFont="1" applyFill="1" applyBorder="1" applyAlignment="1">
      <alignment horizontal="center" vertical="center" wrapText="1"/>
    </xf>
    <xf numFmtId="0" fontId="27" fillId="11" borderId="20" xfId="0" applyFont="1" applyFill="1" applyBorder="1" applyAlignment="1">
      <alignment horizontal="center" vertical="center" wrapText="1"/>
    </xf>
    <xf numFmtId="0" fontId="27" fillId="11" borderId="21" xfId="0" applyFont="1" applyFill="1" applyBorder="1" applyAlignment="1">
      <alignment horizontal="center" vertical="center" wrapText="1"/>
    </xf>
    <xf numFmtId="0" fontId="26" fillId="10" borderId="7" xfId="0" applyFont="1" applyFill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58" fillId="0" borderId="3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27" fillId="4" borderId="14" xfId="0" applyFont="1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center" vertical="center" wrapText="1"/>
    </xf>
    <xf numFmtId="0" fontId="27" fillId="4" borderId="16" xfId="0" applyFont="1" applyFill="1" applyBorder="1" applyAlignment="1">
      <alignment horizontal="center" vertical="center" wrapText="1"/>
    </xf>
    <xf numFmtId="3" fontId="26" fillId="5" borderId="2" xfId="0" applyNumberFormat="1" applyFont="1" applyFill="1" applyBorder="1" applyAlignment="1">
      <alignment horizontal="center" wrapText="1"/>
    </xf>
    <xf numFmtId="0" fontId="26" fillId="0" borderId="1" xfId="0" applyFont="1" applyBorder="1" applyAlignment="1">
      <alignment horizontal="left" wrapText="1"/>
    </xf>
    <xf numFmtId="0" fontId="26" fillId="0" borderId="1" xfId="0" applyFont="1" applyBorder="1" applyAlignment="1">
      <alignment wrapText="1"/>
    </xf>
    <xf numFmtId="0" fontId="26" fillId="0" borderId="3" xfId="0" applyFont="1" applyBorder="1" applyAlignment="1">
      <alignment wrapText="1"/>
    </xf>
    <xf numFmtId="0" fontId="26" fillId="5" borderId="2" xfId="0" applyFont="1" applyFill="1" applyBorder="1" applyAlignment="1">
      <alignment horizontal="center" wrapText="1"/>
    </xf>
    <xf numFmtId="0" fontId="26" fillId="5" borderId="1" xfId="0" applyFont="1" applyFill="1" applyBorder="1" applyAlignment="1">
      <alignment horizontal="center" wrapText="1"/>
    </xf>
    <xf numFmtId="0" fontId="26" fillId="5" borderId="4" xfId="0" applyFont="1" applyFill="1" applyBorder="1" applyAlignment="1">
      <alignment horizontal="center" wrapText="1"/>
    </xf>
    <xf numFmtId="0" fontId="26" fillId="0" borderId="5" xfId="0" applyFont="1" applyBorder="1" applyAlignment="1">
      <alignment horizontal="left" wrapText="1"/>
    </xf>
    <xf numFmtId="0" fontId="26" fillId="7" borderId="5" xfId="0" applyFont="1" applyFill="1" applyBorder="1" applyAlignment="1">
      <alignment wrapText="1"/>
    </xf>
    <xf numFmtId="0" fontId="26" fillId="0" borderId="5" xfId="0" applyFont="1" applyBorder="1" applyAlignment="1">
      <alignment wrapText="1"/>
    </xf>
    <xf numFmtId="0" fontId="26" fillId="0" borderId="6" xfId="0" applyFont="1" applyBorder="1" applyAlignment="1">
      <alignment wrapText="1"/>
    </xf>
    <xf numFmtId="0" fontId="26" fillId="5" borderId="7" xfId="0" applyFont="1" applyFill="1" applyBorder="1" applyAlignment="1">
      <alignment horizontal="center" wrapText="1"/>
    </xf>
    <xf numFmtId="0" fontId="26" fillId="0" borderId="8" xfId="0" applyFont="1" applyBorder="1" applyAlignment="1">
      <alignment horizontal="left" wrapText="1"/>
    </xf>
    <xf numFmtId="0" fontId="26" fillId="0" borderId="8" xfId="0" applyFont="1" applyBorder="1" applyAlignment="1">
      <alignment wrapText="1"/>
    </xf>
    <xf numFmtId="0" fontId="26" fillId="0" borderId="9" xfId="0" applyFont="1" applyBorder="1" applyAlignment="1">
      <alignment wrapText="1"/>
    </xf>
    <xf numFmtId="0" fontId="27" fillId="4" borderId="10" xfId="0" applyFont="1" applyFill="1" applyBorder="1" applyAlignment="1">
      <alignment horizontal="center" vertical="center" wrapText="1"/>
    </xf>
    <xf numFmtId="0" fontId="27" fillId="4" borderId="11" xfId="0" applyFont="1" applyFill="1" applyBorder="1" applyAlignment="1">
      <alignment horizontal="center" vertical="center" wrapText="1"/>
    </xf>
    <xf numFmtId="0" fontId="27" fillId="4" borderId="12" xfId="0" applyFont="1" applyFill="1" applyBorder="1" applyAlignment="1">
      <alignment horizontal="center" vertical="center" wrapText="1"/>
    </xf>
    <xf numFmtId="0" fontId="59" fillId="0" borderId="1" xfId="0" applyFont="1" applyBorder="1" applyAlignment="1">
      <alignment wrapText="1"/>
    </xf>
    <xf numFmtId="0" fontId="14" fillId="7" borderId="0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>
      <alignment wrapText="1"/>
    </xf>
    <xf numFmtId="199" fontId="14" fillId="0" borderId="0" xfId="0" applyNumberFormat="1" applyFont="1" applyBorder="1" applyAlignment="1">
      <alignment horizont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199" fontId="10" fillId="4" borderId="2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wrapText="1"/>
    </xf>
    <xf numFmtId="0" fontId="60" fillId="0" borderId="0" xfId="0" applyFont="1" applyBorder="1" applyAlignment="1">
      <alignment horizontal="left" wrapText="1"/>
    </xf>
    <xf numFmtId="0" fontId="60" fillId="0" borderId="0" xfId="0" applyFont="1" applyBorder="1" applyAlignment="1">
      <alignment wrapText="1"/>
    </xf>
    <xf numFmtId="0" fontId="60" fillId="7" borderId="0" xfId="0" applyFont="1" applyFill="1" applyBorder="1" applyAlignment="1">
      <alignment wrapText="1"/>
    </xf>
    <xf numFmtId="199" fontId="60" fillId="0" borderId="0" xfId="0" applyNumberFormat="1" applyFont="1" applyBorder="1" applyAlignment="1">
      <alignment horizontal="center" wrapText="1"/>
    </xf>
    <xf numFmtId="0" fontId="61" fillId="0" borderId="0" xfId="0" applyFont="1" applyBorder="1" applyAlignment="1">
      <alignment wrapText="1"/>
    </xf>
    <xf numFmtId="0" fontId="25" fillId="0" borderId="8" xfId="0" applyFont="1" applyBorder="1" applyAlignment="1">
      <alignment horizontal="left" wrapText="1"/>
    </xf>
    <xf numFmtId="0" fontId="25" fillId="7" borderId="8" xfId="0" applyFont="1" applyFill="1" applyBorder="1" applyAlignment="1">
      <alignment wrapText="1"/>
    </xf>
    <xf numFmtId="0" fontId="25" fillId="0" borderId="8" xfId="0" applyFont="1" applyBorder="1" applyAlignment="1">
      <alignment wrapText="1"/>
    </xf>
    <xf numFmtId="199" fontId="25" fillId="0" borderId="8" xfId="0" applyNumberFormat="1" applyFont="1" applyBorder="1" applyAlignment="1">
      <alignment horizontal="center" wrapText="1"/>
    </xf>
    <xf numFmtId="0" fontId="25" fillId="0" borderId="3" xfId="0" applyFont="1" applyBorder="1" applyAlignment="1">
      <alignment wrapText="1"/>
    </xf>
    <xf numFmtId="0" fontId="62" fillId="0" borderId="1" xfId="0" applyFont="1" applyFill="1" applyBorder="1" applyAlignment="1">
      <alignment horizontal="center" wrapText="1"/>
    </xf>
    <xf numFmtId="0" fontId="62" fillId="0" borderId="1" xfId="0" applyFont="1" applyBorder="1" applyAlignment="1">
      <alignment horizontal="left" wrapText="1"/>
    </xf>
    <xf numFmtId="0" fontId="62" fillId="0" borderId="1" xfId="0" applyFont="1" applyBorder="1" applyAlignment="1">
      <alignment wrapText="1"/>
    </xf>
    <xf numFmtId="0" fontId="62" fillId="7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wrapText="1"/>
    </xf>
    <xf numFmtId="0" fontId="25" fillId="0" borderId="26" xfId="0" applyFont="1" applyBorder="1" applyAlignment="1">
      <alignment wrapText="1"/>
    </xf>
    <xf numFmtId="173" fontId="25" fillId="0" borderId="1" xfId="0" applyNumberFormat="1" applyFont="1" applyBorder="1" applyAlignment="1">
      <alignment wrapText="1"/>
    </xf>
    <xf numFmtId="0" fontId="25" fillId="12" borderId="1" xfId="0" applyFont="1" applyFill="1" applyBorder="1" applyAlignment="1">
      <alignment horizontal="center" wrapText="1"/>
    </xf>
    <xf numFmtId="0" fontId="25" fillId="12" borderId="1" xfId="0" applyFont="1" applyFill="1" applyBorder="1" applyAlignment="1">
      <alignment horizontal="left" wrapText="1"/>
    </xf>
    <xf numFmtId="0" fontId="25" fillId="12" borderId="1" xfId="0" applyFont="1" applyFill="1" applyBorder="1" applyAlignment="1">
      <alignment wrapText="1"/>
    </xf>
    <xf numFmtId="199" fontId="25" fillId="12" borderId="1" xfId="0" applyNumberFormat="1" applyFont="1" applyFill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63" fillId="0" borderId="0" xfId="0" applyFont="1"/>
    <xf numFmtId="0" fontId="25" fillId="7" borderId="8" xfId="0" applyFont="1" applyFill="1" applyBorder="1" applyAlignment="1">
      <alignment horizontal="center" wrapText="1"/>
    </xf>
    <xf numFmtId="0" fontId="25" fillId="7" borderId="1" xfId="0" applyFont="1" applyFill="1" applyBorder="1" applyAlignment="1">
      <alignment horizontal="center" wrapText="1"/>
    </xf>
    <xf numFmtId="0" fontId="25" fillId="7" borderId="2" xfId="0" applyFont="1" applyFill="1" applyBorder="1" applyAlignment="1">
      <alignment horizontal="center" wrapText="1"/>
    </xf>
    <xf numFmtId="0" fontId="25" fillId="7" borderId="27" xfId="0" applyFont="1" applyFill="1" applyBorder="1" applyAlignment="1">
      <alignment horizontal="center" wrapText="1"/>
    </xf>
    <xf numFmtId="0" fontId="13" fillId="4" borderId="19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199" fontId="13" fillId="4" borderId="20" xfId="0" applyNumberFormat="1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25" fillId="0" borderId="0" xfId="0" applyFont="1"/>
    <xf numFmtId="0" fontId="25" fillId="7" borderId="28" xfId="0" applyFont="1" applyFill="1" applyBorder="1" applyAlignment="1">
      <alignment wrapText="1"/>
    </xf>
    <xf numFmtId="0" fontId="25" fillId="7" borderId="29" xfId="0" applyFont="1" applyFill="1" applyBorder="1" applyAlignment="1">
      <alignment wrapText="1"/>
    </xf>
    <xf numFmtId="0" fontId="25" fillId="0" borderId="29" xfId="0" applyFont="1" applyBorder="1" applyAlignment="1">
      <alignment wrapText="1"/>
    </xf>
    <xf numFmtId="0" fontId="25" fillId="0" borderId="30" xfId="0" applyFont="1" applyBorder="1" applyAlignment="1">
      <alignment wrapText="1"/>
    </xf>
    <xf numFmtId="0" fontId="25" fillId="7" borderId="27" xfId="0" applyFont="1" applyFill="1" applyBorder="1" applyAlignment="1">
      <alignment wrapText="1"/>
    </xf>
    <xf numFmtId="0" fontId="25" fillId="0" borderId="27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5" fillId="7" borderId="0" xfId="0" applyFont="1" applyFill="1" applyBorder="1" applyAlignment="1">
      <alignment wrapText="1"/>
    </xf>
    <xf numFmtId="0" fontId="25" fillId="7" borderId="17" xfId="0" applyFont="1" applyFill="1" applyBorder="1" applyAlignment="1">
      <alignment horizontal="center" wrapText="1"/>
    </xf>
    <xf numFmtId="0" fontId="25" fillId="0" borderId="17" xfId="0" applyFont="1" applyBorder="1" applyAlignment="1">
      <alignment horizontal="left" wrapText="1"/>
    </xf>
    <xf numFmtId="199" fontId="25" fillId="0" borderId="17" xfId="0" applyNumberFormat="1" applyFont="1" applyBorder="1" applyAlignment="1">
      <alignment horizontal="center" wrapText="1"/>
    </xf>
    <xf numFmtId="0" fontId="25" fillId="0" borderId="17" xfId="0" applyFont="1" applyBorder="1" applyAlignment="1">
      <alignment wrapText="1"/>
    </xf>
    <xf numFmtId="0" fontId="64" fillId="0" borderId="1" xfId="0" applyFont="1" applyBorder="1" applyAlignment="1">
      <alignment wrapText="1"/>
    </xf>
    <xf numFmtId="0" fontId="29" fillId="0" borderId="0" xfId="0" applyFont="1" applyAlignment="1">
      <alignment horizontal="center"/>
    </xf>
    <xf numFmtId="0" fontId="25" fillId="5" borderId="2" xfId="0" applyFont="1" applyFill="1" applyBorder="1" applyAlignment="1">
      <alignment horizontal="center" wrapText="1"/>
    </xf>
    <xf numFmtId="199" fontId="25" fillId="7" borderId="1" xfId="0" applyNumberFormat="1" applyFont="1" applyFill="1" applyBorder="1" applyAlignment="1">
      <alignment horizontal="center" wrapText="1"/>
    </xf>
    <xf numFmtId="0" fontId="25" fillId="5" borderId="7" xfId="0" applyFont="1" applyFill="1" applyBorder="1" applyAlignment="1">
      <alignment horizontal="center" wrapText="1"/>
    </xf>
    <xf numFmtId="0" fontId="25" fillId="0" borderId="9" xfId="0" applyFont="1" applyBorder="1" applyAlignment="1">
      <alignment wrapText="1"/>
    </xf>
    <xf numFmtId="0" fontId="25" fillId="7" borderId="3" xfId="0" applyFont="1" applyFill="1" applyBorder="1" applyAlignment="1">
      <alignment wrapText="1"/>
    </xf>
    <xf numFmtId="0" fontId="25" fillId="0" borderId="31" xfId="0" applyFont="1" applyBorder="1" applyAlignment="1">
      <alignment wrapText="1"/>
    </xf>
    <xf numFmtId="0" fontId="25" fillId="5" borderId="4" xfId="0" applyFont="1" applyFill="1" applyBorder="1" applyAlignment="1">
      <alignment horizontal="center" wrapText="1"/>
    </xf>
    <xf numFmtId="0" fontId="25" fillId="0" borderId="5" xfId="0" applyFont="1" applyBorder="1" applyAlignment="1">
      <alignment horizontal="left" wrapText="1"/>
    </xf>
    <xf numFmtId="0" fontId="25" fillId="0" borderId="5" xfId="0" applyFont="1" applyBorder="1" applyAlignment="1">
      <alignment wrapText="1"/>
    </xf>
    <xf numFmtId="0" fontId="25" fillId="0" borderId="5" xfId="0" applyFont="1" applyBorder="1" applyAlignment="1">
      <alignment horizontal="justify"/>
    </xf>
    <xf numFmtId="0" fontId="25" fillId="0" borderId="6" xfId="0" applyFont="1" applyBorder="1" applyAlignment="1">
      <alignment wrapText="1"/>
    </xf>
    <xf numFmtId="199" fontId="25" fillId="0" borderId="5" xfId="0" applyNumberFormat="1" applyFont="1" applyBorder="1" applyAlignment="1">
      <alignment horizontal="center" wrapText="1"/>
    </xf>
    <xf numFmtId="0" fontId="62" fillId="0" borderId="5" xfId="0" applyFont="1" applyBorder="1" applyAlignment="1">
      <alignment wrapText="1"/>
    </xf>
    <xf numFmtId="0" fontId="25" fillId="0" borderId="24" xfId="0" applyFont="1" applyFill="1" applyBorder="1" applyAlignment="1">
      <alignment horizontal="left" wrapText="1"/>
    </xf>
    <xf numFmtId="0" fontId="25" fillId="0" borderId="24" xfId="0" applyFont="1" applyFill="1" applyBorder="1" applyAlignment="1">
      <alignment wrapText="1"/>
    </xf>
    <xf numFmtId="0" fontId="32" fillId="4" borderId="14" xfId="0" applyFont="1" applyFill="1" applyBorder="1" applyAlignment="1">
      <alignment horizontal="center" vertical="center" wrapText="1"/>
    </xf>
    <xf numFmtId="0" fontId="32" fillId="4" borderId="15" xfId="0" applyFont="1" applyFill="1" applyBorder="1" applyAlignment="1">
      <alignment horizontal="center" vertical="center" wrapText="1"/>
    </xf>
    <xf numFmtId="199" fontId="32" fillId="4" borderId="15" xfId="0" applyNumberFormat="1" applyFont="1" applyFill="1" applyBorder="1" applyAlignment="1">
      <alignment horizontal="center" vertical="center" wrapText="1"/>
    </xf>
    <xf numFmtId="0" fontId="32" fillId="4" borderId="16" xfId="0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center" wrapText="1"/>
    </xf>
    <xf numFmtId="0" fontId="33" fillId="7" borderId="1" xfId="0" applyFont="1" applyFill="1" applyBorder="1" applyAlignment="1">
      <alignment horizontal="left" wrapText="1"/>
    </xf>
    <xf numFmtId="0" fontId="33" fillId="7" borderId="1" xfId="0" applyFont="1" applyFill="1" applyBorder="1" applyAlignment="1">
      <alignment wrapText="1"/>
    </xf>
    <xf numFmtId="0" fontId="33" fillId="0" borderId="1" xfId="0" applyFont="1" applyBorder="1" applyAlignment="1">
      <alignment wrapText="1"/>
    </xf>
    <xf numFmtId="199" fontId="33" fillId="0" borderId="1" xfId="0" applyNumberFormat="1" applyFont="1" applyBorder="1" applyAlignment="1">
      <alignment horizontal="center" wrapText="1"/>
    </xf>
    <xf numFmtId="199" fontId="33" fillId="7" borderId="1" xfId="0" applyNumberFormat="1" applyFont="1" applyFill="1" applyBorder="1" applyAlignment="1">
      <alignment horizontal="center" wrapText="1"/>
    </xf>
    <xf numFmtId="0" fontId="33" fillId="7" borderId="8" xfId="0" applyFont="1" applyFill="1" applyBorder="1" applyAlignment="1">
      <alignment wrapText="1"/>
    </xf>
    <xf numFmtId="199" fontId="33" fillId="0" borderId="17" xfId="0" applyNumberFormat="1" applyFont="1" applyBorder="1" applyAlignment="1">
      <alignment horizontal="center" wrapText="1"/>
    </xf>
    <xf numFmtId="0" fontId="33" fillId="0" borderId="29" xfId="0" applyFont="1" applyBorder="1" applyAlignment="1">
      <alignment wrapText="1"/>
    </xf>
    <xf numFmtId="0" fontId="33" fillId="0" borderId="27" xfId="0" applyFont="1" applyBorder="1" applyAlignment="1">
      <alignment wrapText="1"/>
    </xf>
    <xf numFmtId="0" fontId="33" fillId="0" borderId="1" xfId="0" applyFont="1" applyBorder="1" applyAlignment="1">
      <alignment horizontal="justify"/>
    </xf>
    <xf numFmtId="0" fontId="33" fillId="0" borderId="1" xfId="0" applyFont="1" applyBorder="1" applyAlignment="1">
      <alignment horizontal="left" wrapText="1"/>
    </xf>
    <xf numFmtId="0" fontId="33" fillId="0" borderId="1" xfId="0" applyFont="1" applyFill="1" applyBorder="1" applyAlignment="1">
      <alignment horizontal="center" wrapText="1"/>
    </xf>
    <xf numFmtId="0" fontId="35" fillId="0" borderId="1" xfId="0" applyFont="1" applyBorder="1" applyAlignment="1">
      <alignment horizontal="justify"/>
    </xf>
    <xf numFmtId="3" fontId="6" fillId="5" borderId="27" xfId="0" applyNumberFormat="1" applyFont="1" applyFill="1" applyBorder="1" applyAlignment="1">
      <alignment horizontal="center" wrapText="1"/>
    </xf>
    <xf numFmtId="3" fontId="6" fillId="5" borderId="32" xfId="0" applyNumberFormat="1" applyFont="1" applyFill="1" applyBorder="1" applyAlignment="1">
      <alignment horizontal="center" wrapText="1"/>
    </xf>
    <xf numFmtId="0" fontId="6" fillId="5" borderId="30" xfId="0" applyFont="1" applyFill="1" applyBorder="1" applyAlignment="1">
      <alignment horizontal="center" wrapText="1"/>
    </xf>
    <xf numFmtId="0" fontId="6" fillId="5" borderId="27" xfId="0" applyFont="1" applyFill="1" applyBorder="1" applyAlignment="1">
      <alignment horizontal="center" wrapText="1"/>
    </xf>
    <xf numFmtId="0" fontId="6" fillId="13" borderId="27" xfId="0" applyFont="1" applyFill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7" fillId="0" borderId="1" xfId="0" applyFont="1" applyBorder="1" applyAlignment="1">
      <alignment horizontal="justify"/>
    </xf>
    <xf numFmtId="0" fontId="17" fillId="7" borderId="1" xfId="0" applyFont="1" applyFill="1" applyBorder="1" applyAlignment="1">
      <alignment horizontal="left" wrapText="1"/>
    </xf>
    <xf numFmtId="0" fontId="17" fillId="7" borderId="1" xfId="0" applyFont="1" applyFill="1" applyBorder="1" applyAlignment="1">
      <alignment wrapText="1"/>
    </xf>
    <xf numFmtId="0" fontId="17" fillId="1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7" fillId="0" borderId="1" xfId="5" applyFont="1" applyBorder="1" applyAlignment="1">
      <alignment horizontal="left" vertical="center" wrapText="1"/>
    </xf>
    <xf numFmtId="0" fontId="17" fillId="0" borderId="1" xfId="7" applyFont="1" applyBorder="1" applyAlignment="1">
      <alignment horizontal="left" vertical="center" wrapText="1"/>
    </xf>
    <xf numFmtId="199" fontId="17" fillId="0" borderId="1" xfId="5" applyNumberFormat="1" applyFont="1" applyBorder="1" applyAlignment="1">
      <alignment horizontal="left" vertical="center" wrapText="1"/>
    </xf>
    <xf numFmtId="0" fontId="65" fillId="0" borderId="1" xfId="0" applyFont="1" applyBorder="1" applyAlignment="1">
      <alignment horizontal="left" vertical="center" wrapText="1"/>
    </xf>
    <xf numFmtId="0" fontId="66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wrapText="1"/>
    </xf>
    <xf numFmtId="3" fontId="17" fillId="10" borderId="1" xfId="0" applyNumberFormat="1" applyFont="1" applyFill="1" applyBorder="1" applyAlignment="1">
      <alignment horizontal="center" wrapText="1"/>
    </xf>
    <xf numFmtId="0" fontId="0" fillId="14" borderId="2" xfId="0" applyFill="1" applyBorder="1"/>
    <xf numFmtId="0" fontId="17" fillId="0" borderId="3" xfId="0" applyFont="1" applyBorder="1" applyAlignment="1">
      <alignment horizontal="justify"/>
    </xf>
    <xf numFmtId="0" fontId="17" fillId="14" borderId="2" xfId="0" applyFont="1" applyFill="1" applyBorder="1" applyAlignment="1">
      <alignment horizontal="center"/>
    </xf>
    <xf numFmtId="0" fontId="67" fillId="0" borderId="3" xfId="0" applyFont="1" applyBorder="1"/>
    <xf numFmtId="0" fontId="17" fillId="0" borderId="3" xfId="0" applyFont="1" applyBorder="1" applyAlignment="1">
      <alignment wrapText="1"/>
    </xf>
    <xf numFmtId="0" fontId="17" fillId="0" borderId="3" xfId="5" applyFont="1" applyBorder="1" applyAlignment="1">
      <alignment horizontal="left" vertical="center" wrapText="1"/>
    </xf>
    <xf numFmtId="4" fontId="65" fillId="0" borderId="3" xfId="0" applyNumberFormat="1" applyFont="1" applyBorder="1" applyAlignment="1">
      <alignment horizontal="left" vertical="center" wrapText="1"/>
    </xf>
    <xf numFmtId="0" fontId="17" fillId="7" borderId="1" xfId="5" applyFont="1" applyFill="1" applyBorder="1" applyAlignment="1">
      <alignment horizontal="left" vertical="center" wrapText="1"/>
    </xf>
    <xf numFmtId="0" fontId="17" fillId="7" borderId="1" xfId="7" applyFont="1" applyFill="1" applyBorder="1" applyAlignment="1">
      <alignment horizontal="left" vertical="center" wrapText="1"/>
    </xf>
    <xf numFmtId="0" fontId="17" fillId="10" borderId="1" xfId="5" applyFont="1" applyFill="1" applyBorder="1" applyAlignment="1">
      <alignment horizontal="center" vertical="center" wrapText="1"/>
    </xf>
    <xf numFmtId="0" fontId="65" fillId="10" borderId="1" xfId="0" applyFont="1" applyFill="1" applyBorder="1" applyAlignment="1">
      <alignment horizontal="center" vertical="center" wrapText="1"/>
    </xf>
    <xf numFmtId="0" fontId="17" fillId="0" borderId="1" xfId="3" applyFont="1" applyBorder="1" applyAlignment="1">
      <alignment horizontal="left" wrapText="1"/>
    </xf>
    <xf numFmtId="0" fontId="17" fillId="0" borderId="1" xfId="5" applyFont="1" applyFill="1" applyBorder="1" applyAlignment="1">
      <alignment horizontal="left" vertical="center" wrapText="1"/>
    </xf>
    <xf numFmtId="0" fontId="17" fillId="0" borderId="27" xfId="5" applyFont="1" applyBorder="1" applyAlignment="1">
      <alignment horizontal="left" vertical="center" wrapText="1"/>
    </xf>
    <xf numFmtId="0" fontId="17" fillId="10" borderId="0" xfId="0" applyFont="1" applyFill="1" applyBorder="1" applyAlignment="1">
      <alignment horizontal="center" wrapText="1"/>
    </xf>
    <xf numFmtId="0" fontId="17" fillId="10" borderId="5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 wrapText="1"/>
    </xf>
    <xf numFmtId="0" fontId="17" fillId="0" borderId="5" xfId="5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wrapText="1"/>
    </xf>
    <xf numFmtId="0" fontId="17" fillId="0" borderId="5" xfId="7" applyFont="1" applyBorder="1" applyAlignment="1">
      <alignment horizontal="left" vertical="center" wrapText="1"/>
    </xf>
    <xf numFmtId="0" fontId="17" fillId="0" borderId="32" xfId="5" applyFont="1" applyBorder="1" applyAlignment="1">
      <alignment horizontal="left" vertical="center" wrapText="1"/>
    </xf>
    <xf numFmtId="0" fontId="66" fillId="14" borderId="4" xfId="0" applyFont="1" applyFill="1" applyBorder="1" applyAlignment="1">
      <alignment horizontal="center"/>
    </xf>
    <xf numFmtId="0" fontId="17" fillId="0" borderId="33" xfId="0" applyFont="1" applyBorder="1" applyAlignment="1">
      <alignment wrapText="1"/>
    </xf>
    <xf numFmtId="0" fontId="6" fillId="5" borderId="1" xfId="5" applyFont="1" applyFill="1" applyBorder="1" applyAlignment="1">
      <alignment horizontal="center" vertical="center" wrapText="1"/>
    </xf>
    <xf numFmtId="0" fontId="6" fillId="0" borderId="1" xfId="5" applyFont="1" applyBorder="1" applyAlignment="1">
      <alignment horizontal="left" vertical="center" wrapText="1"/>
    </xf>
    <xf numFmtId="0" fontId="6" fillId="0" borderId="1" xfId="7" applyFont="1" applyBorder="1" applyAlignment="1">
      <alignment horizontal="left" vertical="center" wrapText="1"/>
    </xf>
    <xf numFmtId="199" fontId="6" fillId="0" borderId="1" xfId="5" applyNumberFormat="1" applyFont="1" applyBorder="1" applyAlignment="1">
      <alignment horizontal="left" vertical="center" wrapText="1"/>
    </xf>
    <xf numFmtId="0" fontId="6" fillId="0" borderId="29" xfId="5" applyFont="1" applyBorder="1" applyAlignment="1">
      <alignment horizontal="left" vertical="center" wrapText="1"/>
    </xf>
    <xf numFmtId="0" fontId="6" fillId="7" borderId="1" xfId="5" applyFont="1" applyFill="1" applyBorder="1" applyAlignment="1">
      <alignment horizontal="left" vertical="center" wrapText="1"/>
    </xf>
    <xf numFmtId="0" fontId="6" fillId="7" borderId="1" xfId="7" applyFont="1" applyFill="1" applyBorder="1" applyAlignment="1">
      <alignment horizontal="left" vertical="center" wrapText="1"/>
    </xf>
    <xf numFmtId="0" fontId="70" fillId="0" borderId="1" xfId="0" applyFont="1" applyBorder="1" applyAlignment="1">
      <alignment horizontal="left" vertical="center" wrapText="1"/>
    </xf>
    <xf numFmtId="0" fontId="70" fillId="5" borderId="1" xfId="0" applyFont="1" applyFill="1" applyBorder="1" applyAlignment="1">
      <alignment horizontal="center" vertical="center" wrapText="1"/>
    </xf>
    <xf numFmtId="4" fontId="70" fillId="0" borderId="29" xfId="0" applyNumberFormat="1" applyFont="1" applyBorder="1" applyAlignment="1">
      <alignment horizontal="left" vertical="center" wrapText="1"/>
    </xf>
    <xf numFmtId="0" fontId="6" fillId="7" borderId="27" xfId="5" applyFont="1" applyFill="1" applyBorder="1" applyAlignment="1">
      <alignment horizontal="left" vertical="center" wrapText="1"/>
    </xf>
    <xf numFmtId="0" fontId="6" fillId="0" borderId="1" xfId="5" applyFont="1" applyFill="1" applyBorder="1" applyAlignment="1">
      <alignment horizontal="left" vertical="center" wrapText="1"/>
    </xf>
    <xf numFmtId="0" fontId="6" fillId="0" borderId="27" xfId="5" applyFont="1" applyBorder="1" applyAlignment="1">
      <alignment horizontal="left" vertical="center" wrapText="1"/>
    </xf>
    <xf numFmtId="0" fontId="37" fillId="4" borderId="1" xfId="0" applyFont="1" applyFill="1" applyBorder="1" applyAlignment="1">
      <alignment horizontal="center" vertical="center" wrapText="1"/>
    </xf>
    <xf numFmtId="0" fontId="6" fillId="14" borderId="1" xfId="0" applyFont="1" applyFill="1" applyBorder="1"/>
    <xf numFmtId="0" fontId="6" fillId="5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199" fontId="6" fillId="0" borderId="1" xfId="0" applyNumberFormat="1" applyFont="1" applyBorder="1" applyAlignment="1">
      <alignment horizontal="center" wrapText="1"/>
    </xf>
    <xf numFmtId="0" fontId="6" fillId="0" borderId="29" xfId="0" applyFont="1" applyBorder="1" applyAlignment="1">
      <alignment wrapText="1"/>
    </xf>
    <xf numFmtId="0" fontId="6" fillId="15" borderId="1" xfId="0" applyFont="1" applyFill="1" applyBorder="1" applyAlignment="1">
      <alignment wrapText="1"/>
    </xf>
    <xf numFmtId="0" fontId="6" fillId="13" borderId="1" xfId="0" applyFont="1" applyFill="1" applyBorder="1" applyAlignment="1">
      <alignment horizontal="center" wrapText="1"/>
    </xf>
    <xf numFmtId="0" fontId="38" fillId="14" borderId="1" xfId="0" applyFont="1" applyFill="1" applyBorder="1"/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37" fillId="0" borderId="1" xfId="0" applyFont="1" applyBorder="1" applyAlignment="1">
      <alignment wrapText="1"/>
    </xf>
    <xf numFmtId="0" fontId="70" fillId="0" borderId="1" xfId="0" applyFont="1" applyBorder="1" applyAlignment="1">
      <alignment wrapText="1"/>
    </xf>
    <xf numFmtId="0" fontId="71" fillId="0" borderId="1" xfId="0" applyFont="1" applyBorder="1" applyAlignment="1">
      <alignment wrapText="1"/>
    </xf>
    <xf numFmtId="0" fontId="71" fillId="14" borderId="1" xfId="0" applyFont="1" applyFill="1" applyBorder="1" applyAlignment="1">
      <alignment wrapText="1"/>
    </xf>
    <xf numFmtId="0" fontId="6" fillId="0" borderId="29" xfId="0" applyFont="1" applyBorder="1" applyAlignment="1">
      <alignment horizontal="left" wrapText="1"/>
    </xf>
    <xf numFmtId="199" fontId="6" fillId="0" borderId="1" xfId="0" applyNumberFormat="1" applyFont="1" applyFill="1" applyBorder="1" applyAlignment="1">
      <alignment horizontal="center" wrapText="1"/>
    </xf>
    <xf numFmtId="0" fontId="6" fillId="0" borderId="29" xfId="0" applyFont="1" applyFill="1" applyBorder="1" applyAlignment="1">
      <alignment wrapText="1"/>
    </xf>
    <xf numFmtId="0" fontId="71" fillId="14" borderId="1" xfId="0" applyFont="1" applyFill="1" applyBorder="1"/>
    <xf numFmtId="0" fontId="6" fillId="7" borderId="1" xfId="0" applyFont="1" applyFill="1" applyBorder="1" applyAlignment="1">
      <alignment horizontal="left" wrapText="1"/>
    </xf>
    <xf numFmtId="0" fontId="6" fillId="7" borderId="1" xfId="0" applyFont="1" applyFill="1" applyBorder="1" applyAlignment="1">
      <alignment wrapText="1"/>
    </xf>
    <xf numFmtId="0" fontId="72" fillId="0" borderId="1" xfId="0" applyFont="1" applyBorder="1" applyAlignment="1">
      <alignment wrapText="1"/>
    </xf>
    <xf numFmtId="0" fontId="70" fillId="14" borderId="1" xfId="0" applyFont="1" applyFill="1" applyBorder="1"/>
    <xf numFmtId="14" fontId="6" fillId="0" borderId="1" xfId="0" applyNumberFormat="1" applyFont="1" applyBorder="1" applyAlignment="1">
      <alignment horizontal="left" wrapText="1"/>
    </xf>
    <xf numFmtId="0" fontId="6" fillId="0" borderId="1" xfId="0" applyNumberFormat="1" applyFont="1" applyBorder="1" applyAlignment="1">
      <alignment horizontal="left" wrapText="1"/>
    </xf>
    <xf numFmtId="199" fontId="6" fillId="0" borderId="1" xfId="0" applyNumberFormat="1" applyFont="1" applyBorder="1" applyAlignment="1">
      <alignment horizontal="left" wrapText="1"/>
    </xf>
    <xf numFmtId="0" fontId="40" fillId="14" borderId="1" xfId="0" applyFont="1" applyFill="1" applyBorder="1"/>
    <xf numFmtId="0" fontId="73" fillId="0" borderId="1" xfId="0" applyFont="1" applyBorder="1" applyAlignment="1">
      <alignment wrapText="1"/>
    </xf>
    <xf numFmtId="4" fontId="6" fillId="0" borderId="29" xfId="0" applyNumberFormat="1" applyFont="1" applyBorder="1" applyAlignment="1">
      <alignment wrapText="1"/>
    </xf>
    <xf numFmtId="0" fontId="71" fillId="0" borderId="29" xfId="0" applyFont="1" applyBorder="1" applyAlignment="1">
      <alignment wrapText="1"/>
    </xf>
    <xf numFmtId="0" fontId="6" fillId="5" borderId="43" xfId="0" applyFont="1" applyFill="1" applyBorder="1" applyAlignment="1">
      <alignment horizontal="center" wrapText="1"/>
    </xf>
    <xf numFmtId="0" fontId="6" fillId="0" borderId="17" xfId="0" applyFont="1" applyBorder="1" applyAlignment="1">
      <alignment horizontal="left" wrapText="1"/>
    </xf>
    <xf numFmtId="0" fontId="6" fillId="0" borderId="17" xfId="0" applyFont="1" applyBorder="1" applyAlignment="1">
      <alignment wrapText="1"/>
    </xf>
    <xf numFmtId="199" fontId="6" fillId="0" borderId="17" xfId="0" applyNumberFormat="1" applyFont="1" applyBorder="1" applyAlignment="1">
      <alignment horizontal="center" wrapText="1"/>
    </xf>
    <xf numFmtId="199" fontId="6" fillId="0" borderId="17" xfId="0" applyNumberFormat="1" applyFont="1" applyBorder="1" applyAlignment="1">
      <alignment horizontal="left" wrapText="1"/>
    </xf>
    <xf numFmtId="0" fontId="6" fillId="0" borderId="44" xfId="0" applyFont="1" applyBorder="1" applyAlignment="1">
      <alignment wrapText="1"/>
    </xf>
    <xf numFmtId="0" fontId="6" fillId="15" borderId="17" xfId="0" applyFont="1" applyFill="1" applyBorder="1" applyAlignment="1">
      <alignment wrapText="1"/>
    </xf>
    <xf numFmtId="0" fontId="37" fillId="0" borderId="17" xfId="0" applyFont="1" applyBorder="1" applyAlignment="1">
      <alignment wrapText="1"/>
    </xf>
    <xf numFmtId="200" fontId="6" fillId="0" borderId="1" xfId="0" applyNumberFormat="1" applyFont="1" applyBorder="1" applyAlignment="1">
      <alignment horizontal="center" wrapText="1"/>
    </xf>
    <xf numFmtId="0" fontId="6" fillId="4" borderId="27" xfId="0" applyFont="1" applyFill="1" applyBorder="1" applyAlignment="1">
      <alignment horizontal="center" wrapText="1"/>
    </xf>
    <xf numFmtId="0" fontId="6" fillId="0" borderId="1" xfId="0" quotePrefix="1" applyFont="1" applyBorder="1" applyAlignment="1">
      <alignment wrapText="1"/>
    </xf>
    <xf numFmtId="0" fontId="74" fillId="0" borderId="1" xfId="0" applyFont="1" applyBorder="1" applyAlignment="1">
      <alignment wrapText="1"/>
    </xf>
    <xf numFmtId="0" fontId="6" fillId="0" borderId="1" xfId="3" applyFont="1" applyBorder="1" applyAlignment="1">
      <alignment wrapText="1"/>
    </xf>
    <xf numFmtId="0" fontId="37" fillId="14" borderId="1" xfId="0" applyFont="1" applyFill="1" applyBorder="1"/>
    <xf numFmtId="17" fontId="6" fillId="14" borderId="1" xfId="0" applyNumberFormat="1" applyFont="1" applyFill="1" applyBorder="1"/>
    <xf numFmtId="0" fontId="6" fillId="5" borderId="32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wrapText="1"/>
    </xf>
    <xf numFmtId="199" fontId="6" fillId="0" borderId="5" xfId="0" applyNumberFormat="1" applyFont="1" applyBorder="1" applyAlignment="1">
      <alignment horizontal="center" wrapText="1"/>
    </xf>
    <xf numFmtId="0" fontId="6" fillId="0" borderId="33" xfId="0" applyFont="1" applyBorder="1" applyAlignment="1">
      <alignment wrapText="1"/>
    </xf>
    <xf numFmtId="0" fontId="6" fillId="7" borderId="8" xfId="0" applyFont="1" applyFill="1" applyBorder="1" applyAlignment="1">
      <alignment horizontal="left" wrapText="1"/>
    </xf>
    <xf numFmtId="0" fontId="6" fillId="7" borderId="8" xfId="0" applyFont="1" applyFill="1" applyBorder="1" applyAlignment="1">
      <alignment wrapText="1"/>
    </xf>
    <xf numFmtId="199" fontId="6" fillId="0" borderId="8" xfId="0" applyNumberFormat="1" applyFont="1" applyBorder="1" applyAlignment="1">
      <alignment horizontal="center" wrapText="1"/>
    </xf>
    <xf numFmtId="0" fontId="6" fillId="0" borderId="8" xfId="0" applyFont="1" applyBorder="1" applyAlignment="1">
      <alignment wrapText="1"/>
    </xf>
    <xf numFmtId="0" fontId="6" fillId="0" borderId="28" xfId="0" applyFont="1" applyBorder="1" applyAlignment="1">
      <alignment wrapText="1"/>
    </xf>
    <xf numFmtId="0" fontId="75" fillId="5" borderId="27" xfId="0" applyFont="1" applyFill="1" applyBorder="1" applyAlignment="1">
      <alignment horizontal="center" wrapText="1"/>
    </xf>
    <xf numFmtId="0" fontId="6" fillId="14" borderId="0" xfId="0" applyFont="1" applyFill="1"/>
    <xf numFmtId="0" fontId="6" fillId="5" borderId="2" xfId="0" applyFont="1" applyFill="1" applyBorder="1" applyAlignment="1">
      <alignment horizontal="center" wrapText="1"/>
    </xf>
    <xf numFmtId="0" fontId="76" fillId="7" borderId="1" xfId="0" applyFont="1" applyFill="1" applyBorder="1" applyAlignment="1">
      <alignment horizontal="left" wrapText="1"/>
    </xf>
    <xf numFmtId="0" fontId="76" fillId="0" borderId="1" xfId="0" applyFont="1" applyBorder="1" applyAlignment="1">
      <alignment wrapText="1"/>
    </xf>
    <xf numFmtId="0" fontId="76" fillId="16" borderId="1" xfId="0" applyFont="1" applyFill="1" applyBorder="1" applyAlignment="1">
      <alignment wrapText="1"/>
    </xf>
    <xf numFmtId="0" fontId="6" fillId="5" borderId="4" xfId="0" applyFont="1" applyFill="1" applyBorder="1" applyAlignment="1">
      <alignment horizontal="center" wrapText="1"/>
    </xf>
    <xf numFmtId="0" fontId="76" fillId="7" borderId="5" xfId="0" applyFont="1" applyFill="1" applyBorder="1" applyAlignment="1">
      <alignment horizontal="left" wrapText="1"/>
    </xf>
    <xf numFmtId="0" fontId="76" fillId="0" borderId="5" xfId="0" applyFont="1" applyBorder="1" applyAlignment="1">
      <alignment wrapText="1"/>
    </xf>
    <xf numFmtId="0" fontId="76" fillId="16" borderId="5" xfId="0" applyFont="1" applyFill="1" applyBorder="1" applyAlignment="1">
      <alignment wrapText="1"/>
    </xf>
    <xf numFmtId="0" fontId="6" fillId="5" borderId="7" xfId="0" applyFont="1" applyFill="1" applyBorder="1" applyAlignment="1">
      <alignment horizontal="center" wrapText="1"/>
    </xf>
    <xf numFmtId="0" fontId="6" fillId="13" borderId="27" xfId="0" applyFont="1" applyFill="1" applyBorder="1" applyAlignment="1">
      <alignment wrapText="1"/>
    </xf>
    <xf numFmtId="0" fontId="6" fillId="5" borderId="27" xfId="0" applyFont="1" applyFill="1" applyBorder="1" applyAlignment="1">
      <alignment horizontal="center"/>
    </xf>
    <xf numFmtId="0" fontId="6" fillId="7" borderId="1" xfId="0" applyFont="1" applyFill="1" applyBorder="1"/>
    <xf numFmtId="0" fontId="77" fillId="14" borderId="1" xfId="0" applyFont="1" applyFill="1" applyBorder="1"/>
    <xf numFmtId="0" fontId="6" fillId="7" borderId="5" xfId="0" applyFont="1" applyFill="1" applyBorder="1" applyAlignment="1">
      <alignment horizontal="left" wrapText="1"/>
    </xf>
    <xf numFmtId="0" fontId="6" fillId="7" borderId="5" xfId="0" applyFont="1" applyFill="1" applyBorder="1" applyAlignment="1">
      <alignment wrapText="1"/>
    </xf>
    <xf numFmtId="199" fontId="6" fillId="7" borderId="5" xfId="0" applyNumberFormat="1" applyFont="1" applyFill="1" applyBorder="1" applyAlignment="1">
      <alignment horizontal="center" wrapText="1"/>
    </xf>
    <xf numFmtId="0" fontId="6" fillId="7" borderId="33" xfId="0" applyFont="1" applyFill="1" applyBorder="1" applyAlignment="1">
      <alignment wrapText="1"/>
    </xf>
    <xf numFmtId="0" fontId="78" fillId="7" borderId="1" xfId="0" applyFont="1" applyFill="1" applyBorder="1" applyAlignment="1">
      <alignment wrapText="1"/>
    </xf>
    <xf numFmtId="0" fontId="71" fillId="7" borderId="1" xfId="0" applyFont="1" applyFill="1" applyBorder="1" applyAlignment="1">
      <alignment wrapText="1"/>
    </xf>
    <xf numFmtId="0" fontId="6" fillId="14" borderId="1" xfId="0" applyFont="1" applyFill="1" applyBorder="1" applyAlignment="1">
      <alignment wrapText="1"/>
    </xf>
    <xf numFmtId="0" fontId="6" fillId="7" borderId="17" xfId="0" applyFont="1" applyFill="1" applyBorder="1" applyAlignment="1">
      <alignment wrapText="1"/>
    </xf>
    <xf numFmtId="0" fontId="6" fillId="0" borderId="26" xfId="0" applyFont="1" applyBorder="1" applyAlignment="1">
      <alignment wrapText="1"/>
    </xf>
    <xf numFmtId="0" fontId="6" fillId="7" borderId="0" xfId="0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199" fontId="6" fillId="7" borderId="1" xfId="0" applyNumberFormat="1" applyFont="1" applyFill="1" applyBorder="1" applyAlignment="1">
      <alignment horizontal="center" wrapText="1"/>
    </xf>
    <xf numFmtId="0" fontId="6" fillId="7" borderId="29" xfId="0" applyFont="1" applyFill="1" applyBorder="1" applyAlignment="1">
      <alignment wrapText="1"/>
    </xf>
    <xf numFmtId="0" fontId="6" fillId="0" borderId="1" xfId="0" applyFont="1" applyBorder="1"/>
    <xf numFmtId="0" fontId="6" fillId="13" borderId="30" xfId="0" applyFont="1" applyFill="1" applyBorder="1" applyAlignment="1">
      <alignment horizontal="center" wrapText="1"/>
    </xf>
    <xf numFmtId="0" fontId="79" fillId="14" borderId="1" xfId="0" applyFont="1" applyFill="1" applyBorder="1"/>
    <xf numFmtId="0" fontId="6" fillId="16" borderId="1" xfId="0" applyFont="1" applyFill="1" applyBorder="1" applyAlignment="1">
      <alignment wrapText="1"/>
    </xf>
    <xf numFmtId="173" fontId="6" fillId="0" borderId="1" xfId="0" applyNumberFormat="1" applyFont="1" applyBorder="1" applyAlignment="1">
      <alignment wrapText="1"/>
    </xf>
    <xf numFmtId="0" fontId="80" fillId="0" borderId="1" xfId="0" applyFont="1" applyBorder="1" applyAlignment="1">
      <alignment wrapText="1"/>
    </xf>
    <xf numFmtId="0" fontId="81" fillId="0" borderId="1" xfId="0" applyFont="1" applyBorder="1" applyAlignment="1">
      <alignment wrapText="1"/>
    </xf>
    <xf numFmtId="0" fontId="6" fillId="0" borderId="1" xfId="0" applyFont="1" applyBorder="1" applyAlignment="1">
      <alignment horizontal="justify"/>
    </xf>
    <xf numFmtId="0" fontId="6" fillId="0" borderId="29" xfId="0" applyFont="1" applyBorder="1" applyAlignment="1">
      <alignment horizontal="justify"/>
    </xf>
    <xf numFmtId="0" fontId="82" fillId="0" borderId="29" xfId="0" applyFont="1" applyBorder="1"/>
    <xf numFmtId="3" fontId="6" fillId="5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5" borderId="0" xfId="0" applyFont="1" applyFill="1" applyBorder="1" applyAlignment="1">
      <alignment horizontal="center" wrapText="1"/>
    </xf>
    <xf numFmtId="0" fontId="6" fillId="7" borderId="24" xfId="0" applyFont="1" applyFill="1" applyBorder="1"/>
    <xf numFmtId="0" fontId="6" fillId="14" borderId="17" xfId="0" applyFont="1" applyFill="1" applyBorder="1"/>
    <xf numFmtId="0" fontId="6" fillId="5" borderId="17" xfId="0" applyFont="1" applyFill="1" applyBorder="1" applyAlignment="1">
      <alignment horizontal="center" wrapText="1"/>
    </xf>
    <xf numFmtId="0" fontId="6" fillId="16" borderId="17" xfId="0" applyFont="1" applyFill="1" applyBorder="1" applyAlignment="1">
      <alignment horizontal="left" wrapText="1"/>
    </xf>
    <xf numFmtId="0" fontId="6" fillId="5" borderId="1" xfId="3" applyFont="1" applyFill="1" applyBorder="1" applyAlignment="1">
      <alignment horizontal="center" wrapText="1"/>
    </xf>
    <xf numFmtId="0" fontId="6" fillId="0" borderId="1" xfId="3" applyFont="1" applyFill="1" applyBorder="1" applyAlignment="1">
      <alignment horizontal="left" wrapText="1"/>
    </xf>
    <xf numFmtId="0" fontId="6" fillId="0" borderId="1" xfId="3" applyFont="1" applyFill="1" applyBorder="1" applyAlignment="1">
      <alignment wrapText="1"/>
    </xf>
    <xf numFmtId="199" fontId="6" fillId="0" borderId="1" xfId="3" applyNumberFormat="1" applyFont="1" applyBorder="1" applyAlignment="1">
      <alignment horizontal="center" wrapText="1"/>
    </xf>
    <xf numFmtId="0" fontId="6" fillId="0" borderId="17" xfId="0" applyFont="1" applyFill="1" applyBorder="1" applyAlignment="1">
      <alignment horizontal="left" wrapText="1"/>
    </xf>
    <xf numFmtId="0" fontId="6" fillId="0" borderId="17" xfId="5" applyFont="1" applyFill="1" applyBorder="1" applyAlignment="1">
      <alignment horizontal="left" vertical="center" wrapText="1"/>
    </xf>
    <xf numFmtId="0" fontId="6" fillId="0" borderId="17" xfId="3" applyFont="1" applyBorder="1" applyAlignment="1">
      <alignment wrapText="1"/>
    </xf>
    <xf numFmtId="0" fontId="6" fillId="0" borderId="17" xfId="0" applyFont="1" applyFill="1" applyBorder="1" applyAlignment="1">
      <alignment wrapText="1"/>
    </xf>
    <xf numFmtId="0" fontId="6" fillId="0" borderId="1" xfId="0" applyFont="1" applyFill="1" applyBorder="1"/>
    <xf numFmtId="0" fontId="37" fillId="4" borderId="20" xfId="0" applyFont="1" applyFill="1" applyBorder="1" applyAlignment="1">
      <alignment horizontal="center" vertical="center" wrapText="1"/>
    </xf>
    <xf numFmtId="0" fontId="37" fillId="4" borderId="8" xfId="0" applyFont="1" applyFill="1" applyBorder="1" applyAlignment="1">
      <alignment horizontal="center" vertical="center" wrapText="1"/>
    </xf>
    <xf numFmtId="0" fontId="37" fillId="4" borderId="19" xfId="0" applyFont="1" applyFill="1" applyBorder="1" applyAlignment="1">
      <alignment horizontal="center" vertical="center" wrapText="1"/>
    </xf>
    <xf numFmtId="0" fontId="37" fillId="4" borderId="34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textRotation="90" wrapText="1"/>
    </xf>
    <xf numFmtId="0" fontId="6" fillId="4" borderId="42" xfId="0" applyFont="1" applyFill="1" applyBorder="1" applyAlignment="1">
      <alignment horizontal="center" vertical="center" textRotation="90" wrapText="1"/>
    </xf>
    <xf numFmtId="0" fontId="6" fillId="4" borderId="1" xfId="0" applyFont="1" applyFill="1" applyBorder="1" applyAlignment="1">
      <alignment horizontal="center" vertical="center" wrapText="1"/>
    </xf>
    <xf numFmtId="199" fontId="37" fillId="4" borderId="20" xfId="0" applyNumberFormat="1" applyFont="1" applyFill="1" applyBorder="1" applyAlignment="1">
      <alignment horizontal="center" vertical="center" wrapText="1"/>
    </xf>
    <xf numFmtId="199" fontId="37" fillId="4" borderId="8" xfId="0" applyNumberFormat="1" applyFont="1" applyFill="1" applyBorder="1" applyAlignment="1">
      <alignment horizontal="center" vertical="center" wrapText="1"/>
    </xf>
    <xf numFmtId="0" fontId="37" fillId="4" borderId="41" xfId="0" applyFont="1" applyFill="1" applyBorder="1" applyAlignment="1">
      <alignment horizontal="center" vertical="center" wrapText="1"/>
    </xf>
    <xf numFmtId="0" fontId="37" fillId="4" borderId="28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center" vertical="center" wrapText="1"/>
    </xf>
    <xf numFmtId="0" fontId="68" fillId="0" borderId="0" xfId="0" applyFont="1" applyAlignment="1">
      <alignment horizontal="center"/>
    </xf>
    <xf numFmtId="0" fontId="20" fillId="1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0" fontId="54" fillId="0" borderId="48" xfId="0" applyFont="1" applyBorder="1" applyAlignment="1">
      <alignment horizontal="center" wrapText="1"/>
    </xf>
    <xf numFmtId="0" fontId="54" fillId="0" borderId="50" xfId="0" applyFont="1" applyBorder="1" applyAlignment="1">
      <alignment horizontal="center" wrapText="1"/>
    </xf>
    <xf numFmtId="0" fontId="53" fillId="0" borderId="48" xfId="0" applyFont="1" applyBorder="1" applyAlignment="1">
      <alignment horizontal="center" wrapText="1"/>
    </xf>
    <xf numFmtId="0" fontId="0" fillId="0" borderId="49" xfId="0" applyBorder="1"/>
    <xf numFmtId="0" fontId="0" fillId="0" borderId="50" xfId="0" applyBorder="1"/>
    <xf numFmtId="0" fontId="58" fillId="10" borderId="2" xfId="0" applyFont="1" applyFill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69" fillId="0" borderId="0" xfId="0" applyFont="1" applyAlignment="1">
      <alignment horizont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199" fontId="10" fillId="4" borderId="20" xfId="0" applyNumberFormat="1" applyFont="1" applyFill="1" applyBorder="1" applyAlignment="1">
      <alignment horizontal="center" vertical="center" wrapText="1"/>
    </xf>
    <xf numFmtId="199" fontId="10" fillId="4" borderId="8" xfId="0" applyNumberFormat="1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2" fillId="15" borderId="35" xfId="0" applyFont="1" applyFill="1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36" fillId="4" borderId="38" xfId="0" applyFont="1" applyFill="1" applyBorder="1" applyAlignment="1">
      <alignment horizontal="center" vertical="center" textRotation="90" wrapText="1"/>
    </xf>
    <xf numFmtId="0" fontId="36" fillId="4" borderId="39" xfId="0" applyFont="1" applyFill="1" applyBorder="1" applyAlignment="1">
      <alignment horizontal="center" vertical="center" textRotation="90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</cellXfs>
  <cellStyles count="8">
    <cellStyle name="Millares 2" xfId="1"/>
    <cellStyle name="Moneda" xfId="2" builtinId="4"/>
    <cellStyle name="Normal" xfId="0" builtinId="0"/>
    <cellStyle name="Normal 2" xfId="3"/>
    <cellStyle name="Normal 2 2" xfId="4"/>
    <cellStyle name="Normal 2 4" xfId="5"/>
    <cellStyle name="Normal 3" xfId="6"/>
    <cellStyle name="Normal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>
    <tabColor indexed="45"/>
  </sheetPr>
  <dimension ref="A1:DY4183"/>
  <sheetViews>
    <sheetView tabSelected="1" zoomScaleNormal="100" workbookViewId="0">
      <pane ySplit="1" topLeftCell="A349" activePane="bottomLeft" state="frozen"/>
      <selection pane="bottomLeft" activeCell="G1" sqref="G1:G2"/>
    </sheetView>
  </sheetViews>
  <sheetFormatPr baseColWidth="10" defaultRowHeight="12.75"/>
  <cols>
    <col min="1" max="1" width="10.42578125" customWidth="1"/>
    <col min="2" max="2" width="14" style="46" customWidth="1"/>
    <col min="3" max="3" width="24.85546875" style="4" customWidth="1"/>
    <col min="4" max="4" width="22.42578125" style="5" customWidth="1"/>
    <col min="5" max="5" width="17.140625" style="5" customWidth="1"/>
    <col min="6" max="6" width="36.28515625" style="5" customWidth="1"/>
    <col min="7" max="7" width="27" style="5" customWidth="1"/>
    <col min="8" max="8" width="30.42578125" style="5" customWidth="1"/>
    <col min="9" max="9" width="15.7109375" style="5" customWidth="1"/>
    <col min="10" max="10" width="16.140625" style="6" customWidth="1"/>
    <col min="11" max="11" width="36.28515625" style="5" customWidth="1"/>
    <col min="12" max="12" width="29.7109375" style="5" customWidth="1"/>
    <col min="13" max="13" width="16.140625" style="5" customWidth="1"/>
    <col min="14" max="14" width="30.5703125" style="5" customWidth="1"/>
    <col min="15" max="15" width="5.42578125" customWidth="1"/>
    <col min="16" max="16" width="5.140625" customWidth="1"/>
    <col min="17" max="17" width="45.140625" bestFit="1" customWidth="1"/>
  </cols>
  <sheetData>
    <row r="1" spans="1:43" s="48" customFormat="1" ht="48" customHeight="1">
      <c r="A1" s="453" t="s">
        <v>3310</v>
      </c>
      <c r="B1" s="451" t="s">
        <v>182</v>
      </c>
      <c r="C1" s="449" t="s">
        <v>183</v>
      </c>
      <c r="D1" s="449" t="s">
        <v>184</v>
      </c>
      <c r="E1" s="449" t="s">
        <v>185</v>
      </c>
      <c r="F1" s="449" t="s">
        <v>2498</v>
      </c>
      <c r="G1" s="449" t="s">
        <v>2499</v>
      </c>
      <c r="H1" s="449" t="s">
        <v>1528</v>
      </c>
      <c r="I1" s="449" t="s">
        <v>186</v>
      </c>
      <c r="J1" s="456" t="s">
        <v>187</v>
      </c>
      <c r="K1" s="449" t="s">
        <v>188</v>
      </c>
      <c r="L1" s="449" t="s">
        <v>189</v>
      </c>
      <c r="M1" s="449" t="s">
        <v>190</v>
      </c>
      <c r="N1" s="458" t="s">
        <v>191</v>
      </c>
      <c r="O1" s="460" t="s">
        <v>3309</v>
      </c>
      <c r="P1" s="460"/>
      <c r="Q1" s="455" t="s">
        <v>3316</v>
      </c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</row>
    <row r="2" spans="1:43" s="48" customFormat="1" ht="21.75" customHeight="1">
      <c r="A2" s="454"/>
      <c r="B2" s="452"/>
      <c r="C2" s="450"/>
      <c r="D2" s="450"/>
      <c r="E2" s="450"/>
      <c r="F2" s="450"/>
      <c r="G2" s="450"/>
      <c r="H2" s="450"/>
      <c r="I2" s="450"/>
      <c r="J2" s="457"/>
      <c r="K2" s="450"/>
      <c r="L2" s="450"/>
      <c r="M2" s="450"/>
      <c r="N2" s="459"/>
      <c r="O2" s="339" t="s">
        <v>3314</v>
      </c>
      <c r="P2" s="339" t="s">
        <v>3315</v>
      </c>
      <c r="Q2" s="455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</row>
    <row r="3" spans="1:43" ht="36.950000000000003" customHeight="1">
      <c r="A3" s="340">
        <v>1</v>
      </c>
      <c r="B3" s="341">
        <v>262</v>
      </c>
      <c r="C3" s="342" t="s">
        <v>1438</v>
      </c>
      <c r="D3" s="11" t="s">
        <v>1284</v>
      </c>
      <c r="E3" s="11" t="s">
        <v>915</v>
      </c>
      <c r="F3" s="11" t="s">
        <v>1440</v>
      </c>
      <c r="G3" s="11" t="s">
        <v>1441</v>
      </c>
      <c r="H3" s="11"/>
      <c r="I3" s="11" t="s">
        <v>1442</v>
      </c>
      <c r="J3" s="343">
        <v>100</v>
      </c>
      <c r="K3" s="11"/>
      <c r="L3" s="11" t="s">
        <v>1439</v>
      </c>
      <c r="M3" s="11"/>
      <c r="N3" s="344"/>
      <c r="O3" s="340"/>
      <c r="P3" s="340"/>
      <c r="Q3" s="340"/>
    </row>
    <row r="4" spans="1:43" ht="36.950000000000003" customHeight="1">
      <c r="A4" s="340">
        <f>A3+1</f>
        <v>2</v>
      </c>
      <c r="B4" s="341">
        <v>75</v>
      </c>
      <c r="C4" s="342" t="s">
        <v>2534</v>
      </c>
      <c r="D4" s="11" t="s">
        <v>1284</v>
      </c>
      <c r="E4" s="11" t="s">
        <v>2537</v>
      </c>
      <c r="F4" s="11" t="s">
        <v>2535</v>
      </c>
      <c r="G4" s="11" t="s">
        <v>2536</v>
      </c>
      <c r="H4" s="11"/>
      <c r="I4" s="11" t="s">
        <v>498</v>
      </c>
      <c r="J4" s="343" t="s">
        <v>1208</v>
      </c>
      <c r="K4" s="11"/>
      <c r="L4" s="11"/>
      <c r="M4" s="11"/>
      <c r="N4" s="344"/>
      <c r="O4" s="340"/>
      <c r="P4" s="340"/>
      <c r="Q4" s="340"/>
    </row>
    <row r="5" spans="1:43" ht="36.950000000000003" customHeight="1">
      <c r="A5" s="340">
        <f t="shared" ref="A5:A68" si="0">A4+1</f>
        <v>3</v>
      </c>
      <c r="B5" s="341">
        <v>314</v>
      </c>
      <c r="C5" s="342" t="s">
        <v>192</v>
      </c>
      <c r="D5" s="11" t="s">
        <v>799</v>
      </c>
      <c r="E5" s="11" t="s">
        <v>193</v>
      </c>
      <c r="F5" s="11" t="s">
        <v>194</v>
      </c>
      <c r="G5" s="11" t="s">
        <v>195</v>
      </c>
      <c r="H5" s="11"/>
      <c r="I5" s="11" t="s">
        <v>196</v>
      </c>
      <c r="J5" s="343">
        <v>50</v>
      </c>
      <c r="K5" s="11"/>
      <c r="L5" s="11"/>
      <c r="M5" s="11"/>
      <c r="N5" s="344" t="s">
        <v>892</v>
      </c>
      <c r="O5" s="340"/>
      <c r="P5" s="340"/>
      <c r="Q5" s="340"/>
    </row>
    <row r="6" spans="1:43" ht="36.950000000000003" customHeight="1">
      <c r="A6" s="340">
        <f t="shared" si="0"/>
        <v>4</v>
      </c>
      <c r="B6" s="341">
        <v>591</v>
      </c>
      <c r="C6" s="342" t="s">
        <v>776</v>
      </c>
      <c r="D6" s="11" t="s">
        <v>799</v>
      </c>
      <c r="E6" s="11" t="s">
        <v>778</v>
      </c>
      <c r="F6" s="11" t="s">
        <v>779</v>
      </c>
      <c r="G6" s="11" t="s">
        <v>777</v>
      </c>
      <c r="H6" s="11"/>
      <c r="I6" s="11" t="s">
        <v>498</v>
      </c>
      <c r="J6" s="343">
        <v>4000</v>
      </c>
      <c r="K6" s="359" t="s">
        <v>780</v>
      </c>
      <c r="L6" s="11" t="s">
        <v>781</v>
      </c>
      <c r="M6" s="11"/>
      <c r="N6" s="344"/>
      <c r="O6" s="340"/>
      <c r="P6" s="340"/>
      <c r="Q6" s="340"/>
    </row>
    <row r="7" spans="1:43" ht="36.950000000000003" customHeight="1">
      <c r="A7" s="340">
        <f t="shared" si="0"/>
        <v>5</v>
      </c>
      <c r="B7" s="341">
        <v>433</v>
      </c>
      <c r="C7" s="342" t="s">
        <v>197</v>
      </c>
      <c r="D7" s="11" t="s">
        <v>799</v>
      </c>
      <c r="E7" s="11" t="s">
        <v>193</v>
      </c>
      <c r="F7" s="11" t="s">
        <v>198</v>
      </c>
      <c r="G7" s="11" t="s">
        <v>765</v>
      </c>
      <c r="H7" s="11"/>
      <c r="I7" s="11" t="s">
        <v>498</v>
      </c>
      <c r="J7" s="343">
        <v>130</v>
      </c>
      <c r="K7" s="11"/>
      <c r="L7" s="11"/>
      <c r="M7" s="11"/>
      <c r="N7" s="344" t="s">
        <v>766</v>
      </c>
      <c r="O7" s="340"/>
      <c r="P7" s="340"/>
      <c r="Q7" s="340"/>
    </row>
    <row r="8" spans="1:43" ht="36.950000000000003" customHeight="1">
      <c r="A8" s="340">
        <f t="shared" si="0"/>
        <v>6</v>
      </c>
      <c r="B8" s="346"/>
      <c r="C8" s="342" t="s">
        <v>207</v>
      </c>
      <c r="D8" s="11" t="s">
        <v>208</v>
      </c>
      <c r="E8" s="11" t="s">
        <v>209</v>
      </c>
      <c r="F8" s="11" t="s">
        <v>769</v>
      </c>
      <c r="G8" s="11"/>
      <c r="H8" s="11"/>
      <c r="I8" s="11"/>
      <c r="J8" s="343">
        <v>367</v>
      </c>
      <c r="K8" s="11"/>
      <c r="L8" s="11"/>
      <c r="M8" s="11"/>
      <c r="N8" s="344"/>
      <c r="O8" s="340"/>
      <c r="P8" s="340"/>
      <c r="Q8" s="340"/>
    </row>
    <row r="9" spans="1:43" ht="36.950000000000003" customHeight="1">
      <c r="A9" s="340">
        <f t="shared" si="0"/>
        <v>7</v>
      </c>
      <c r="B9" s="341">
        <v>134</v>
      </c>
      <c r="C9" s="342" t="s">
        <v>210</v>
      </c>
      <c r="D9" s="11" t="s">
        <v>799</v>
      </c>
      <c r="E9" s="11" t="s">
        <v>193</v>
      </c>
      <c r="F9" s="11" t="s">
        <v>893</v>
      </c>
      <c r="G9" s="11" t="s">
        <v>894</v>
      </c>
      <c r="H9" s="11"/>
      <c r="I9" s="11" t="s">
        <v>498</v>
      </c>
      <c r="J9" s="343">
        <v>160</v>
      </c>
      <c r="K9" s="11"/>
      <c r="L9" s="11" t="s">
        <v>900</v>
      </c>
      <c r="M9" s="11"/>
      <c r="N9" s="344" t="s">
        <v>895</v>
      </c>
      <c r="O9" s="340"/>
      <c r="P9" s="340"/>
      <c r="Q9" s="340"/>
    </row>
    <row r="10" spans="1:43" ht="36.950000000000003" customHeight="1">
      <c r="A10" s="340">
        <f t="shared" si="0"/>
        <v>8</v>
      </c>
      <c r="B10" s="341">
        <v>261</v>
      </c>
      <c r="C10" s="342" t="s">
        <v>213</v>
      </c>
      <c r="D10" s="11" t="s">
        <v>799</v>
      </c>
      <c r="E10" s="11" t="s">
        <v>193</v>
      </c>
      <c r="F10" s="11" t="s">
        <v>770</v>
      </c>
      <c r="G10" s="11" t="s">
        <v>771</v>
      </c>
      <c r="H10" s="11"/>
      <c r="I10" s="11" t="s">
        <v>498</v>
      </c>
      <c r="J10" s="343">
        <v>180</v>
      </c>
      <c r="K10" s="11"/>
      <c r="L10" s="11" t="s">
        <v>901</v>
      </c>
      <c r="M10" s="11"/>
      <c r="N10" s="344" t="s">
        <v>896</v>
      </c>
      <c r="O10" s="340"/>
      <c r="P10" s="340"/>
      <c r="Q10" s="340"/>
    </row>
    <row r="11" spans="1:43" ht="36.950000000000003" customHeight="1">
      <c r="A11" s="340">
        <f t="shared" si="0"/>
        <v>9</v>
      </c>
      <c r="B11" s="341">
        <v>126</v>
      </c>
      <c r="C11" s="342" t="s">
        <v>798</v>
      </c>
      <c r="D11" s="11" t="s">
        <v>799</v>
      </c>
      <c r="E11" s="11" t="s">
        <v>193</v>
      </c>
      <c r="F11" s="11" t="s">
        <v>897</v>
      </c>
      <c r="G11" s="11" t="s">
        <v>800</v>
      </c>
      <c r="H11" s="11"/>
      <c r="I11" s="11" t="s">
        <v>838</v>
      </c>
      <c r="J11" s="343">
        <v>100</v>
      </c>
      <c r="K11" s="11" t="s">
        <v>801</v>
      </c>
      <c r="L11" s="11" t="s">
        <v>781</v>
      </c>
      <c r="M11" s="11"/>
      <c r="N11" s="344" t="s">
        <v>772</v>
      </c>
      <c r="O11" s="340"/>
      <c r="P11" s="340"/>
      <c r="Q11" s="340"/>
    </row>
    <row r="12" spans="1:43" ht="36.950000000000003" customHeight="1">
      <c r="A12" s="340">
        <f t="shared" si="0"/>
        <v>10</v>
      </c>
      <c r="B12" s="341">
        <v>30</v>
      </c>
      <c r="C12" s="342" t="s">
        <v>82</v>
      </c>
      <c r="D12" s="11" t="s">
        <v>799</v>
      </c>
      <c r="E12" s="11" t="s">
        <v>193</v>
      </c>
      <c r="F12" s="11" t="s">
        <v>245</v>
      </c>
      <c r="G12" s="11" t="s">
        <v>898</v>
      </c>
      <c r="H12" s="11"/>
      <c r="I12" s="11" t="s">
        <v>498</v>
      </c>
      <c r="J12" s="343">
        <v>100</v>
      </c>
      <c r="K12" s="11"/>
      <c r="L12" s="11" t="s">
        <v>899</v>
      </c>
      <c r="M12" s="11"/>
      <c r="N12" s="344" t="s">
        <v>772</v>
      </c>
      <c r="O12" s="340"/>
      <c r="P12" s="340"/>
      <c r="Q12" s="340"/>
    </row>
    <row r="13" spans="1:43" ht="36.950000000000003" customHeight="1">
      <c r="A13" s="340">
        <f t="shared" si="0"/>
        <v>11</v>
      </c>
      <c r="B13" s="341">
        <v>40</v>
      </c>
      <c r="C13" s="342" t="s">
        <v>214</v>
      </c>
      <c r="D13" s="11" t="s">
        <v>799</v>
      </c>
      <c r="E13" s="11" t="s">
        <v>193</v>
      </c>
      <c r="F13" s="11" t="s">
        <v>790</v>
      </c>
      <c r="G13" s="11" t="s">
        <v>902</v>
      </c>
      <c r="H13" s="11"/>
      <c r="I13" s="11" t="s">
        <v>833</v>
      </c>
      <c r="J13" s="343">
        <v>100</v>
      </c>
      <c r="K13" s="11" t="s">
        <v>793</v>
      </c>
      <c r="L13" s="11" t="s">
        <v>796</v>
      </c>
      <c r="M13" s="11"/>
      <c r="N13" s="344" t="s">
        <v>772</v>
      </c>
      <c r="O13" s="340"/>
      <c r="P13" s="340"/>
      <c r="Q13" s="340"/>
    </row>
    <row r="14" spans="1:43" ht="36.950000000000003" customHeight="1">
      <c r="A14" s="340">
        <f t="shared" si="0"/>
        <v>12</v>
      </c>
      <c r="B14" s="341">
        <v>52</v>
      </c>
      <c r="C14" s="342" t="s">
        <v>215</v>
      </c>
      <c r="D14" s="11" t="s">
        <v>799</v>
      </c>
      <c r="E14" s="11" t="s">
        <v>193</v>
      </c>
      <c r="F14" s="11" t="s">
        <v>903</v>
      </c>
      <c r="G14" s="11" t="s">
        <v>216</v>
      </c>
      <c r="H14" s="11"/>
      <c r="I14" s="11" t="s">
        <v>196</v>
      </c>
      <c r="J14" s="343">
        <v>100</v>
      </c>
      <c r="K14" s="11"/>
      <c r="L14" s="11" t="s">
        <v>904</v>
      </c>
      <c r="M14" s="11"/>
      <c r="N14" s="344" t="s">
        <v>772</v>
      </c>
      <c r="O14" s="340"/>
      <c r="P14" s="340"/>
      <c r="Q14" s="340"/>
    </row>
    <row r="15" spans="1:43" s="8" customFormat="1" ht="36.950000000000003" customHeight="1">
      <c r="A15" s="340">
        <f t="shared" si="0"/>
        <v>13</v>
      </c>
      <c r="B15" s="341">
        <v>311</v>
      </c>
      <c r="C15" s="342" t="s">
        <v>217</v>
      </c>
      <c r="D15" s="11" t="s">
        <v>799</v>
      </c>
      <c r="E15" s="11" t="s">
        <v>218</v>
      </c>
      <c r="F15" s="11" t="s">
        <v>219</v>
      </c>
      <c r="G15" s="11"/>
      <c r="H15" s="11"/>
      <c r="I15" s="11"/>
      <c r="J15" s="343"/>
      <c r="K15" s="11"/>
      <c r="L15" s="11"/>
      <c r="M15" s="11"/>
      <c r="N15" s="344"/>
      <c r="O15" s="347"/>
      <c r="P15" s="347"/>
      <c r="Q15" s="347"/>
    </row>
    <row r="16" spans="1:43" s="8" customFormat="1" ht="36.950000000000003" customHeight="1">
      <c r="A16" s="340">
        <f t="shared" si="0"/>
        <v>14</v>
      </c>
      <c r="B16" s="341">
        <v>23</v>
      </c>
      <c r="C16" s="348" t="s">
        <v>241</v>
      </c>
      <c r="D16" s="11" t="s">
        <v>799</v>
      </c>
      <c r="E16" s="349" t="s">
        <v>193</v>
      </c>
      <c r="F16" s="11" t="s">
        <v>242</v>
      </c>
      <c r="G16" s="11"/>
      <c r="H16" s="11"/>
      <c r="I16" s="11" t="s">
        <v>498</v>
      </c>
      <c r="J16" s="343">
        <v>40</v>
      </c>
      <c r="K16" s="11"/>
      <c r="L16" s="11"/>
      <c r="M16" s="11"/>
      <c r="N16" s="344"/>
      <c r="O16" s="347"/>
      <c r="P16" s="347"/>
      <c r="Q16" s="347"/>
    </row>
    <row r="17" spans="1:17" ht="36.950000000000003" customHeight="1">
      <c r="A17" s="340">
        <f t="shared" si="0"/>
        <v>15</v>
      </c>
      <c r="B17" s="341">
        <v>97</v>
      </c>
      <c r="C17" s="342" t="s">
        <v>244</v>
      </c>
      <c r="D17" s="11" t="s">
        <v>799</v>
      </c>
      <c r="E17" s="11" t="s">
        <v>193</v>
      </c>
      <c r="F17" s="11" t="s">
        <v>245</v>
      </c>
      <c r="G17" s="11" t="s">
        <v>246</v>
      </c>
      <c r="H17" s="11"/>
      <c r="I17" s="11" t="s">
        <v>498</v>
      </c>
      <c r="J17" s="343">
        <v>100</v>
      </c>
      <c r="K17" s="11"/>
      <c r="L17" s="11" t="s">
        <v>906</v>
      </c>
      <c r="M17" s="11"/>
      <c r="N17" s="344" t="s">
        <v>905</v>
      </c>
      <c r="O17" s="340"/>
      <c r="P17" s="340"/>
      <c r="Q17" s="340"/>
    </row>
    <row r="18" spans="1:17" ht="36.950000000000003" customHeight="1">
      <c r="A18" s="340">
        <f t="shared" si="0"/>
        <v>16</v>
      </c>
      <c r="B18" s="341">
        <v>158</v>
      </c>
      <c r="C18" s="342" t="s">
        <v>755</v>
      </c>
      <c r="D18" s="11" t="s">
        <v>799</v>
      </c>
      <c r="E18" s="11" t="s">
        <v>193</v>
      </c>
      <c r="F18" s="11" t="s">
        <v>756</v>
      </c>
      <c r="G18" s="11" t="s">
        <v>757</v>
      </c>
      <c r="H18" s="11"/>
      <c r="I18" s="11" t="s">
        <v>758</v>
      </c>
      <c r="J18" s="343">
        <v>5000</v>
      </c>
      <c r="K18" s="11" t="s">
        <v>759</v>
      </c>
      <c r="L18" s="11" t="s">
        <v>531</v>
      </c>
      <c r="M18" s="11" t="s">
        <v>760</v>
      </c>
      <c r="N18" s="344" t="s">
        <v>761</v>
      </c>
      <c r="O18" s="340"/>
      <c r="P18" s="340"/>
      <c r="Q18" s="340"/>
    </row>
    <row r="19" spans="1:17" ht="36.950000000000003" customHeight="1">
      <c r="A19" s="340">
        <f t="shared" si="0"/>
        <v>17</v>
      </c>
      <c r="B19" s="341">
        <v>82</v>
      </c>
      <c r="C19" s="342" t="s">
        <v>247</v>
      </c>
      <c r="D19" s="11" t="s">
        <v>799</v>
      </c>
      <c r="E19" s="11" t="s">
        <v>493</v>
      </c>
      <c r="F19" s="11" t="s">
        <v>832</v>
      </c>
      <c r="G19" s="11"/>
      <c r="H19" s="11"/>
      <c r="I19" s="11"/>
      <c r="J19" s="343" t="s">
        <v>248</v>
      </c>
      <c r="K19" s="11"/>
      <c r="L19" s="11"/>
      <c r="M19" s="11" t="s">
        <v>1179</v>
      </c>
      <c r="N19" s="344" t="s">
        <v>1180</v>
      </c>
      <c r="O19" s="340"/>
      <c r="P19" s="340"/>
      <c r="Q19" s="340"/>
    </row>
    <row r="20" spans="1:17" ht="36.950000000000003" customHeight="1">
      <c r="A20" s="340">
        <f t="shared" si="0"/>
        <v>18</v>
      </c>
      <c r="B20" s="341">
        <v>187</v>
      </c>
      <c r="C20" s="342" t="s">
        <v>786</v>
      </c>
      <c r="D20" s="11" t="s">
        <v>799</v>
      </c>
      <c r="E20" s="11" t="s">
        <v>193</v>
      </c>
      <c r="F20" s="11" t="s">
        <v>770</v>
      </c>
      <c r="G20" s="11" t="s">
        <v>3427</v>
      </c>
      <c r="H20" s="11"/>
      <c r="I20" s="11" t="s">
        <v>206</v>
      </c>
      <c r="J20" s="343">
        <v>3044</v>
      </c>
      <c r="K20" s="11" t="s">
        <v>788</v>
      </c>
      <c r="L20" s="11" t="s">
        <v>789</v>
      </c>
      <c r="M20" s="11" t="s">
        <v>787</v>
      </c>
      <c r="N20" s="344" t="s">
        <v>494</v>
      </c>
      <c r="O20" s="340"/>
      <c r="P20" s="340"/>
      <c r="Q20" s="340"/>
    </row>
    <row r="21" spans="1:17" ht="36.950000000000003" customHeight="1">
      <c r="A21" s="340">
        <f t="shared" si="0"/>
        <v>19</v>
      </c>
      <c r="B21" s="341">
        <v>364</v>
      </c>
      <c r="C21" s="342" t="s">
        <v>83</v>
      </c>
      <c r="D21" s="11" t="s">
        <v>799</v>
      </c>
      <c r="E21" s="11" t="s">
        <v>550</v>
      </c>
      <c r="F21" s="11" t="s">
        <v>496</v>
      </c>
      <c r="G21" s="11" t="s">
        <v>495</v>
      </c>
      <c r="H21" s="11"/>
      <c r="I21" s="11" t="s">
        <v>497</v>
      </c>
      <c r="J21" s="343"/>
      <c r="K21" s="11" t="s">
        <v>3218</v>
      </c>
      <c r="L21" s="11"/>
      <c r="M21" s="11"/>
      <c r="N21" s="344" t="s">
        <v>2819</v>
      </c>
      <c r="O21" s="340"/>
      <c r="P21" s="340"/>
      <c r="Q21" s="340"/>
    </row>
    <row r="22" spans="1:17" s="8" customFormat="1" ht="36.950000000000003" customHeight="1">
      <c r="A22" s="340">
        <f t="shared" si="0"/>
        <v>20</v>
      </c>
      <c r="B22" s="341">
        <v>305</v>
      </c>
      <c r="C22" s="342" t="s">
        <v>249</v>
      </c>
      <c r="D22" s="11" t="s">
        <v>799</v>
      </c>
      <c r="E22" s="11" t="s">
        <v>218</v>
      </c>
      <c r="F22" s="11" t="s">
        <v>219</v>
      </c>
      <c r="G22" s="11"/>
      <c r="H22" s="350"/>
      <c r="I22" s="11"/>
      <c r="J22" s="343"/>
      <c r="K22" s="11"/>
      <c r="L22" s="11"/>
      <c r="M22" s="11"/>
      <c r="N22" s="344"/>
      <c r="O22" s="347"/>
      <c r="P22" s="347"/>
      <c r="Q22" s="347"/>
    </row>
    <row r="23" spans="1:17" ht="36.950000000000003" customHeight="1">
      <c r="A23" s="340">
        <f t="shared" si="0"/>
        <v>21</v>
      </c>
      <c r="B23" s="341">
        <v>348</v>
      </c>
      <c r="C23" s="342" t="s">
        <v>250</v>
      </c>
      <c r="D23" s="11" t="s">
        <v>799</v>
      </c>
      <c r="E23" s="349" t="s">
        <v>802</v>
      </c>
      <c r="F23" s="349" t="s">
        <v>212</v>
      </c>
      <c r="G23" s="351" t="s">
        <v>803</v>
      </c>
      <c r="H23" s="11"/>
      <c r="I23" s="11" t="s">
        <v>838</v>
      </c>
      <c r="J23" s="343">
        <v>800</v>
      </c>
      <c r="K23" s="11" t="s">
        <v>804</v>
      </c>
      <c r="L23" s="11" t="s">
        <v>805</v>
      </c>
      <c r="M23" s="11"/>
      <c r="N23" s="344" t="s">
        <v>806</v>
      </c>
      <c r="O23" s="340"/>
      <c r="P23" s="340"/>
      <c r="Q23" s="415" t="s">
        <v>3331</v>
      </c>
    </row>
    <row r="24" spans="1:17" s="8" customFormat="1" ht="36.950000000000003" customHeight="1">
      <c r="A24" s="340">
        <f t="shared" si="0"/>
        <v>22</v>
      </c>
      <c r="B24" s="341">
        <v>277</v>
      </c>
      <c r="C24" s="342" t="s">
        <v>1193</v>
      </c>
      <c r="D24" s="11" t="s">
        <v>799</v>
      </c>
      <c r="E24" s="349" t="s">
        <v>193</v>
      </c>
      <c r="F24" s="349" t="s">
        <v>1194</v>
      </c>
      <c r="G24" s="11" t="s">
        <v>1195</v>
      </c>
      <c r="H24" s="11"/>
      <c r="I24" s="11"/>
      <c r="J24" s="343"/>
      <c r="K24" s="11"/>
      <c r="L24" s="11"/>
      <c r="M24" s="11"/>
      <c r="N24" s="344"/>
      <c r="O24" s="347"/>
      <c r="P24" s="347"/>
      <c r="Q24" s="347"/>
    </row>
    <row r="25" spans="1:17" ht="36.950000000000003" customHeight="1">
      <c r="A25" s="340">
        <f t="shared" si="0"/>
        <v>23</v>
      </c>
      <c r="B25" s="346" t="s">
        <v>3313</v>
      </c>
      <c r="C25" s="342" t="s">
        <v>251</v>
      </c>
      <c r="D25" s="11" t="s">
        <v>252</v>
      </c>
      <c r="E25" s="11" t="s">
        <v>253</v>
      </c>
      <c r="F25" s="11" t="s">
        <v>501</v>
      </c>
      <c r="G25" s="11" t="s">
        <v>499</v>
      </c>
      <c r="H25" s="11"/>
      <c r="I25" s="11" t="s">
        <v>196</v>
      </c>
      <c r="J25" s="343"/>
      <c r="K25" s="11"/>
      <c r="L25" s="11"/>
      <c r="M25" s="11" t="s">
        <v>254</v>
      </c>
      <c r="N25" s="344" t="s">
        <v>500</v>
      </c>
      <c r="O25" s="340"/>
      <c r="P25" s="340"/>
      <c r="Q25" s="340"/>
    </row>
    <row r="26" spans="1:17" ht="36.950000000000003" customHeight="1">
      <c r="A26" s="340">
        <f t="shared" si="0"/>
        <v>24</v>
      </c>
      <c r="B26" s="341">
        <v>2585</v>
      </c>
      <c r="C26" s="348" t="s">
        <v>255</v>
      </c>
      <c r="D26" s="11" t="s">
        <v>502</v>
      </c>
      <c r="E26" s="11" t="s">
        <v>503</v>
      </c>
      <c r="F26" s="11" t="s">
        <v>256</v>
      </c>
      <c r="G26" s="11" t="s">
        <v>504</v>
      </c>
      <c r="H26" s="11"/>
      <c r="I26" s="11"/>
      <c r="J26" s="343"/>
      <c r="K26" s="11"/>
      <c r="L26" s="11"/>
      <c r="M26" s="11" t="s">
        <v>257</v>
      </c>
      <c r="N26" s="344"/>
      <c r="O26" s="340"/>
      <c r="P26" s="340"/>
      <c r="Q26" s="340"/>
    </row>
    <row r="27" spans="1:17" s="8" customFormat="1" ht="36.950000000000003" customHeight="1">
      <c r="A27" s="340">
        <f t="shared" si="0"/>
        <v>25</v>
      </c>
      <c r="B27" s="341">
        <v>6171</v>
      </c>
      <c r="C27" s="342" t="s">
        <v>258</v>
      </c>
      <c r="D27" s="11" t="s">
        <v>505</v>
      </c>
      <c r="E27" s="11" t="s">
        <v>193</v>
      </c>
      <c r="F27" s="11" t="s">
        <v>506</v>
      </c>
      <c r="G27" s="11"/>
      <c r="H27" s="11"/>
      <c r="I27" s="11" t="s">
        <v>498</v>
      </c>
      <c r="J27" s="343">
        <v>20000</v>
      </c>
      <c r="K27" s="11"/>
      <c r="L27" s="11" t="s">
        <v>259</v>
      </c>
      <c r="M27" s="11" t="s">
        <v>260</v>
      </c>
      <c r="N27" s="344"/>
      <c r="O27" s="347"/>
      <c r="P27" s="347"/>
      <c r="Q27" s="347"/>
    </row>
    <row r="28" spans="1:17" s="8" customFormat="1" ht="36.950000000000003" customHeight="1">
      <c r="A28" s="340">
        <f t="shared" si="0"/>
        <v>26</v>
      </c>
      <c r="B28" s="341">
        <v>4178</v>
      </c>
      <c r="C28" s="342" t="s">
        <v>261</v>
      </c>
      <c r="D28" s="11" t="s">
        <v>507</v>
      </c>
      <c r="E28" s="11" t="s">
        <v>193</v>
      </c>
      <c r="F28" s="11" t="s">
        <v>508</v>
      </c>
      <c r="G28" s="11"/>
      <c r="H28" s="11"/>
      <c r="I28" s="11"/>
      <c r="J28" s="343"/>
      <c r="K28" s="11"/>
      <c r="L28" s="11" t="s">
        <v>262</v>
      </c>
      <c r="M28" s="11" t="s">
        <v>263</v>
      </c>
      <c r="N28" s="344"/>
      <c r="O28" s="347"/>
      <c r="P28" s="347"/>
      <c r="Q28" s="347"/>
    </row>
    <row r="29" spans="1:17" s="8" customFormat="1" ht="36.950000000000003" customHeight="1">
      <c r="A29" s="340">
        <f t="shared" si="0"/>
        <v>27</v>
      </c>
      <c r="B29" s="341">
        <v>186</v>
      </c>
      <c r="C29" s="348" t="s">
        <v>264</v>
      </c>
      <c r="D29" s="11" t="s">
        <v>799</v>
      </c>
      <c r="E29" s="349" t="s">
        <v>193</v>
      </c>
      <c r="F29" s="11" t="s">
        <v>265</v>
      </c>
      <c r="G29" s="11"/>
      <c r="H29" s="11"/>
      <c r="I29" s="11" t="s">
        <v>196</v>
      </c>
      <c r="J29" s="343">
        <v>2500</v>
      </c>
      <c r="K29" s="11"/>
      <c r="L29" s="11"/>
      <c r="M29" s="11" t="s">
        <v>267</v>
      </c>
      <c r="N29" s="344"/>
      <c r="O29" s="347"/>
      <c r="P29" s="347"/>
      <c r="Q29" s="347"/>
    </row>
    <row r="30" spans="1:17" s="8" customFormat="1" ht="36.950000000000003" customHeight="1">
      <c r="A30" s="340">
        <f t="shared" si="0"/>
        <v>28</v>
      </c>
      <c r="B30" s="341">
        <v>341</v>
      </c>
      <c r="C30" s="342" t="s">
        <v>268</v>
      </c>
      <c r="D30" s="11" t="s">
        <v>343</v>
      </c>
      <c r="E30" s="11" t="s">
        <v>509</v>
      </c>
      <c r="F30" s="11" t="s">
        <v>243</v>
      </c>
      <c r="G30" s="11" t="s">
        <v>510</v>
      </c>
      <c r="H30" s="11"/>
      <c r="I30" s="11" t="s">
        <v>498</v>
      </c>
      <c r="J30" s="343">
        <v>13500</v>
      </c>
      <c r="K30" s="11"/>
      <c r="L30" s="11"/>
      <c r="M30" s="11"/>
      <c r="N30" s="354" t="s">
        <v>511</v>
      </c>
      <c r="O30" s="347"/>
      <c r="P30" s="347"/>
      <c r="Q30" s="347"/>
    </row>
    <row r="31" spans="1:17" s="9" customFormat="1" ht="36.950000000000003" customHeight="1">
      <c r="A31" s="340">
        <f t="shared" si="0"/>
        <v>29</v>
      </c>
      <c r="B31" s="341">
        <v>466</v>
      </c>
      <c r="C31" s="348" t="s">
        <v>269</v>
      </c>
      <c r="D31" s="11" t="s">
        <v>799</v>
      </c>
      <c r="E31" s="349" t="s">
        <v>193</v>
      </c>
      <c r="F31" s="349" t="s">
        <v>270</v>
      </c>
      <c r="G31" s="349"/>
      <c r="H31" s="349"/>
      <c r="I31" s="349" t="s">
        <v>497</v>
      </c>
      <c r="J31" s="355">
        <v>4000</v>
      </c>
      <c r="K31" s="349"/>
      <c r="L31" s="349"/>
      <c r="M31" s="349" t="s">
        <v>272</v>
      </c>
      <c r="N31" s="356"/>
      <c r="O31" s="347"/>
      <c r="P31" s="347"/>
      <c r="Q31" s="347"/>
    </row>
    <row r="32" spans="1:17" s="9" customFormat="1" ht="36.950000000000003" customHeight="1">
      <c r="A32" s="340">
        <f t="shared" si="0"/>
        <v>30</v>
      </c>
      <c r="B32" s="341">
        <v>17</v>
      </c>
      <c r="C32" s="348" t="s">
        <v>273</v>
      </c>
      <c r="D32" s="11" t="s">
        <v>799</v>
      </c>
      <c r="E32" s="349" t="s">
        <v>211</v>
      </c>
      <c r="F32" s="349" t="s">
        <v>271</v>
      </c>
      <c r="G32" s="349"/>
      <c r="H32" s="349"/>
      <c r="I32" s="349" t="s">
        <v>497</v>
      </c>
      <c r="J32" s="355">
        <v>4000</v>
      </c>
      <c r="K32" s="349"/>
      <c r="L32" s="349"/>
      <c r="M32" s="349" t="s">
        <v>272</v>
      </c>
      <c r="N32" s="356"/>
      <c r="O32" s="347"/>
      <c r="P32" s="347"/>
      <c r="Q32" s="347"/>
    </row>
    <row r="33" spans="1:17" s="9" customFormat="1" ht="36.950000000000003" customHeight="1">
      <c r="A33" s="340">
        <f t="shared" si="0"/>
        <v>31</v>
      </c>
      <c r="B33" s="341">
        <v>82</v>
      </c>
      <c r="C33" s="342" t="s">
        <v>274</v>
      </c>
      <c r="D33" s="11" t="s">
        <v>799</v>
      </c>
      <c r="E33" s="349" t="s">
        <v>512</v>
      </c>
      <c r="F33" s="349" t="s">
        <v>513</v>
      </c>
      <c r="G33" s="349"/>
      <c r="H33" s="349"/>
      <c r="I33" s="349" t="s">
        <v>1218</v>
      </c>
      <c r="J33" s="355"/>
      <c r="K33" s="349"/>
      <c r="L33" s="349"/>
      <c r="M33" s="349" t="s">
        <v>276</v>
      </c>
      <c r="N33" s="356" t="s">
        <v>277</v>
      </c>
      <c r="O33" s="347"/>
      <c r="P33" s="347"/>
      <c r="Q33" s="347"/>
    </row>
    <row r="34" spans="1:17" ht="36.950000000000003" customHeight="1">
      <c r="A34" s="340">
        <f t="shared" si="0"/>
        <v>32</v>
      </c>
      <c r="B34" s="341">
        <v>161</v>
      </c>
      <c r="C34" s="342" t="s">
        <v>278</v>
      </c>
      <c r="D34" s="11" t="s">
        <v>799</v>
      </c>
      <c r="E34" s="11" t="s">
        <v>193</v>
      </c>
      <c r="F34" s="11" t="s">
        <v>279</v>
      </c>
      <c r="G34" s="11" t="s">
        <v>3144</v>
      </c>
      <c r="H34" s="11"/>
      <c r="I34" s="11" t="s">
        <v>833</v>
      </c>
      <c r="J34" s="343">
        <v>12000</v>
      </c>
      <c r="K34" s="11" t="s">
        <v>794</v>
      </c>
      <c r="L34" s="11" t="s">
        <v>795</v>
      </c>
      <c r="M34" s="11" t="s">
        <v>272</v>
      </c>
      <c r="N34" s="344" t="s">
        <v>797</v>
      </c>
      <c r="O34" s="340" t="s">
        <v>3314</v>
      </c>
      <c r="P34" s="340"/>
      <c r="Q34" s="340" t="s">
        <v>3330</v>
      </c>
    </row>
    <row r="35" spans="1:17" ht="36.950000000000003" customHeight="1">
      <c r="A35" s="340">
        <f t="shared" si="0"/>
        <v>33</v>
      </c>
      <c r="B35" s="341">
        <v>477</v>
      </c>
      <c r="C35" s="342" t="s">
        <v>812</v>
      </c>
      <c r="D35" s="11" t="s">
        <v>799</v>
      </c>
      <c r="E35" s="11" t="s">
        <v>802</v>
      </c>
      <c r="F35" s="11" t="s">
        <v>813</v>
      </c>
      <c r="G35" s="11" t="s">
        <v>341</v>
      </c>
      <c r="H35" s="11"/>
      <c r="I35" s="11" t="s">
        <v>498</v>
      </c>
      <c r="J35" s="343">
        <v>7000</v>
      </c>
      <c r="K35" s="11" t="s">
        <v>815</v>
      </c>
      <c r="L35" s="11" t="s">
        <v>810</v>
      </c>
      <c r="M35" s="11" t="s">
        <v>514</v>
      </c>
      <c r="N35" s="344" t="s">
        <v>772</v>
      </c>
      <c r="O35" s="340" t="s">
        <v>3314</v>
      </c>
      <c r="P35" s="340"/>
      <c r="Q35" s="340" t="s">
        <v>3330</v>
      </c>
    </row>
    <row r="36" spans="1:17" ht="36.950000000000003" customHeight="1">
      <c r="A36" s="340">
        <f t="shared" si="0"/>
        <v>34</v>
      </c>
      <c r="B36" s="341">
        <v>72</v>
      </c>
      <c r="C36" s="342" t="s">
        <v>342</v>
      </c>
      <c r="D36" s="11" t="s">
        <v>1284</v>
      </c>
      <c r="E36" s="11" t="s">
        <v>802</v>
      </c>
      <c r="F36" s="11" t="s">
        <v>814</v>
      </c>
      <c r="G36" s="11" t="s">
        <v>341</v>
      </c>
      <c r="H36" s="11"/>
      <c r="I36" s="11" t="s">
        <v>498</v>
      </c>
      <c r="J36" s="343">
        <v>6000</v>
      </c>
      <c r="K36" s="11" t="s">
        <v>815</v>
      </c>
      <c r="L36" s="11" t="s">
        <v>810</v>
      </c>
      <c r="M36" s="11" t="s">
        <v>816</v>
      </c>
      <c r="N36" s="344" t="s">
        <v>772</v>
      </c>
      <c r="O36" s="340"/>
      <c r="P36" s="340"/>
      <c r="Q36" s="340"/>
    </row>
    <row r="37" spans="1:17" s="8" customFormat="1" ht="36.950000000000003" customHeight="1">
      <c r="A37" s="340">
        <f t="shared" si="0"/>
        <v>35</v>
      </c>
      <c r="B37" s="341">
        <v>108</v>
      </c>
      <c r="C37" s="358" t="s">
        <v>286</v>
      </c>
      <c r="D37" s="359" t="s">
        <v>343</v>
      </c>
      <c r="E37" s="359" t="s">
        <v>509</v>
      </c>
      <c r="F37" s="359" t="s">
        <v>243</v>
      </c>
      <c r="G37" s="359"/>
      <c r="H37" s="11"/>
      <c r="I37" s="11" t="s">
        <v>498</v>
      </c>
      <c r="J37" s="343"/>
      <c r="K37" s="11"/>
      <c r="L37" s="11"/>
      <c r="M37" s="11"/>
      <c r="N37" s="344" t="s">
        <v>345</v>
      </c>
      <c r="O37" s="347"/>
      <c r="P37" s="347"/>
      <c r="Q37" s="347"/>
    </row>
    <row r="38" spans="1:17" s="8" customFormat="1" ht="36.950000000000003" customHeight="1">
      <c r="A38" s="340">
        <f t="shared" si="0"/>
        <v>36</v>
      </c>
      <c r="B38" s="341">
        <v>108</v>
      </c>
      <c r="C38" s="342" t="s">
        <v>280</v>
      </c>
      <c r="D38" s="11" t="s">
        <v>799</v>
      </c>
      <c r="E38" s="11" t="s">
        <v>193</v>
      </c>
      <c r="F38" s="11" t="s">
        <v>243</v>
      </c>
      <c r="G38" s="11"/>
      <c r="H38" s="11"/>
      <c r="I38" s="11" t="s">
        <v>498</v>
      </c>
      <c r="J38" s="343">
        <v>8000</v>
      </c>
      <c r="K38" s="11"/>
      <c r="L38" s="11"/>
      <c r="M38" s="11"/>
      <c r="N38" s="344" t="s">
        <v>344</v>
      </c>
      <c r="O38" s="347"/>
      <c r="P38" s="347"/>
      <c r="Q38" s="347"/>
    </row>
    <row r="39" spans="1:17" s="8" customFormat="1" ht="36.950000000000003" customHeight="1">
      <c r="A39" s="340">
        <f t="shared" si="0"/>
        <v>37</v>
      </c>
      <c r="B39" s="341">
        <v>259</v>
      </c>
      <c r="C39" s="342" t="s">
        <v>285</v>
      </c>
      <c r="D39" s="11" t="s">
        <v>343</v>
      </c>
      <c r="E39" s="11" t="s">
        <v>239</v>
      </c>
      <c r="F39" s="11" t="s">
        <v>266</v>
      </c>
      <c r="G39" s="11"/>
      <c r="H39" s="11"/>
      <c r="I39" s="11" t="s">
        <v>196</v>
      </c>
      <c r="J39" s="343"/>
      <c r="K39" s="11"/>
      <c r="L39" s="11"/>
      <c r="M39" s="11" t="s">
        <v>267</v>
      </c>
      <c r="N39" s="344" t="s">
        <v>822</v>
      </c>
      <c r="O39" s="347"/>
      <c r="P39" s="347"/>
      <c r="Q39" s="347"/>
    </row>
    <row r="40" spans="1:17" s="8" customFormat="1" ht="36.950000000000003" customHeight="1">
      <c r="A40" s="340">
        <f t="shared" si="0"/>
        <v>38</v>
      </c>
      <c r="B40" s="341">
        <v>259</v>
      </c>
      <c r="C40" s="342" t="s">
        <v>287</v>
      </c>
      <c r="D40" s="11" t="s">
        <v>799</v>
      </c>
      <c r="E40" s="11" t="s">
        <v>193</v>
      </c>
      <c r="F40" s="11" t="s">
        <v>266</v>
      </c>
      <c r="G40" s="11"/>
      <c r="H40" s="11"/>
      <c r="I40" s="11" t="s">
        <v>196</v>
      </c>
      <c r="J40" s="343">
        <v>8000</v>
      </c>
      <c r="K40" s="11"/>
      <c r="L40" s="11"/>
      <c r="M40" s="11" t="s">
        <v>267</v>
      </c>
      <c r="N40" s="344" t="s">
        <v>822</v>
      </c>
      <c r="O40" s="347"/>
      <c r="P40" s="347"/>
      <c r="Q40" s="347"/>
    </row>
    <row r="41" spans="1:17" s="8" customFormat="1" ht="36.950000000000003" customHeight="1">
      <c r="A41" s="340">
        <f t="shared" si="0"/>
        <v>39</v>
      </c>
      <c r="B41" s="341">
        <v>488</v>
      </c>
      <c r="C41" s="342" t="s">
        <v>288</v>
      </c>
      <c r="D41" s="11" t="s">
        <v>799</v>
      </c>
      <c r="E41" s="11" t="s">
        <v>193</v>
      </c>
      <c r="F41" s="11" t="s">
        <v>347</v>
      </c>
      <c r="G41" s="11"/>
      <c r="H41" s="11"/>
      <c r="I41" s="11" t="s">
        <v>498</v>
      </c>
      <c r="J41" s="343">
        <v>5624.06</v>
      </c>
      <c r="K41" s="11"/>
      <c r="L41" s="11"/>
      <c r="M41" s="11"/>
      <c r="N41" s="344" t="s">
        <v>348</v>
      </c>
      <c r="O41" s="347"/>
      <c r="P41" s="347"/>
      <c r="Q41" s="347"/>
    </row>
    <row r="42" spans="1:17" ht="36.950000000000003" customHeight="1">
      <c r="A42" s="340">
        <f t="shared" si="0"/>
        <v>40</v>
      </c>
      <c r="B42" s="341">
        <v>155</v>
      </c>
      <c r="C42" s="342" t="s">
        <v>817</v>
      </c>
      <c r="D42" s="11" t="s">
        <v>799</v>
      </c>
      <c r="E42" s="11" t="s">
        <v>193</v>
      </c>
      <c r="F42" s="11" t="s">
        <v>818</v>
      </c>
      <c r="G42" s="11" t="s">
        <v>819</v>
      </c>
      <c r="H42" s="11"/>
      <c r="I42" s="11" t="s">
        <v>196</v>
      </c>
      <c r="J42" s="343">
        <v>12000</v>
      </c>
      <c r="K42" s="11" t="s">
        <v>820</v>
      </c>
      <c r="L42" s="11" t="s">
        <v>821</v>
      </c>
      <c r="M42" s="11" t="s">
        <v>267</v>
      </c>
      <c r="N42" s="344" t="s">
        <v>822</v>
      </c>
      <c r="O42" s="340"/>
      <c r="P42" s="340"/>
      <c r="Q42" s="340"/>
    </row>
    <row r="43" spans="1:17" ht="36.950000000000003" customHeight="1">
      <c r="A43" s="340">
        <f t="shared" si="0"/>
        <v>41</v>
      </c>
      <c r="B43" s="341">
        <v>197</v>
      </c>
      <c r="C43" s="342" t="s">
        <v>289</v>
      </c>
      <c r="D43" s="11" t="s">
        <v>799</v>
      </c>
      <c r="E43" s="11" t="s">
        <v>193</v>
      </c>
      <c r="F43" s="11" t="s">
        <v>290</v>
      </c>
      <c r="G43" s="11"/>
      <c r="H43" s="11"/>
      <c r="I43" s="11" t="s">
        <v>1207</v>
      </c>
      <c r="J43" s="343">
        <v>30000</v>
      </c>
      <c r="K43" s="11"/>
      <c r="L43" s="11"/>
      <c r="M43" s="11"/>
      <c r="N43" s="344"/>
      <c r="O43" s="340"/>
      <c r="P43" s="340"/>
      <c r="Q43" s="340"/>
    </row>
    <row r="44" spans="1:17" ht="36.950000000000003" customHeight="1">
      <c r="A44" s="340">
        <f t="shared" si="0"/>
        <v>42</v>
      </c>
      <c r="B44" s="341">
        <v>283</v>
      </c>
      <c r="C44" s="342" t="s">
        <v>291</v>
      </c>
      <c r="D44" s="11" t="s">
        <v>799</v>
      </c>
      <c r="E44" s="11" t="s">
        <v>193</v>
      </c>
      <c r="F44" s="11" t="s">
        <v>349</v>
      </c>
      <c r="G44" s="11" t="s">
        <v>1196</v>
      </c>
      <c r="H44" s="11"/>
      <c r="I44" s="11" t="s">
        <v>149</v>
      </c>
      <c r="J44" s="343">
        <v>49019.3</v>
      </c>
      <c r="K44" s="11"/>
      <c r="L44" s="11"/>
      <c r="M44" s="11"/>
      <c r="N44" s="344" t="s">
        <v>292</v>
      </c>
      <c r="O44" s="340"/>
      <c r="P44" s="340"/>
      <c r="Q44" s="340"/>
    </row>
    <row r="45" spans="1:17" ht="36.950000000000003" customHeight="1">
      <c r="A45" s="340">
        <f t="shared" si="0"/>
        <v>43</v>
      </c>
      <c r="B45" s="341">
        <v>493</v>
      </c>
      <c r="C45" s="342" t="s">
        <v>293</v>
      </c>
      <c r="D45" s="11" t="s">
        <v>799</v>
      </c>
      <c r="E45" s="11" t="s">
        <v>193</v>
      </c>
      <c r="F45" s="11" t="s">
        <v>346</v>
      </c>
      <c r="G45" s="11" t="s">
        <v>350</v>
      </c>
      <c r="H45" s="11"/>
      <c r="I45" s="11" t="s">
        <v>148</v>
      </c>
      <c r="J45" s="343">
        <v>41927</v>
      </c>
      <c r="K45" s="11"/>
      <c r="L45" s="11"/>
      <c r="M45" s="11"/>
      <c r="N45" s="344" t="s">
        <v>351</v>
      </c>
      <c r="O45" s="340"/>
      <c r="P45" s="340"/>
      <c r="Q45" s="340"/>
    </row>
    <row r="46" spans="1:17" ht="36.950000000000003" customHeight="1">
      <c r="A46" s="340">
        <f t="shared" si="0"/>
        <v>44</v>
      </c>
      <c r="B46" s="341">
        <v>130</v>
      </c>
      <c r="C46" s="342" t="s">
        <v>352</v>
      </c>
      <c r="D46" s="11" t="s">
        <v>799</v>
      </c>
      <c r="E46" s="11" t="s">
        <v>493</v>
      </c>
      <c r="F46" s="11" t="s">
        <v>294</v>
      </c>
      <c r="G46" s="11" t="s">
        <v>354</v>
      </c>
      <c r="H46" s="11"/>
      <c r="I46" s="11" t="s">
        <v>150</v>
      </c>
      <c r="J46" s="343" t="s">
        <v>248</v>
      </c>
      <c r="K46" s="11"/>
      <c r="L46" s="11"/>
      <c r="M46" s="11"/>
      <c r="N46" s="344" t="s">
        <v>353</v>
      </c>
      <c r="O46" s="340"/>
      <c r="P46" s="340"/>
      <c r="Q46" s="340"/>
    </row>
    <row r="47" spans="1:17" ht="36.950000000000003" customHeight="1">
      <c r="A47" s="340">
        <f t="shared" si="0"/>
        <v>45</v>
      </c>
      <c r="B47" s="341">
        <v>381</v>
      </c>
      <c r="C47" s="342" t="s">
        <v>296</v>
      </c>
      <c r="D47" s="11" t="s">
        <v>799</v>
      </c>
      <c r="E47" s="11" t="s">
        <v>355</v>
      </c>
      <c r="F47" s="11"/>
      <c r="G47" s="11" t="s">
        <v>356</v>
      </c>
      <c r="H47" s="11"/>
      <c r="I47" s="11"/>
      <c r="J47" s="343">
        <v>250000</v>
      </c>
      <c r="K47" s="11"/>
      <c r="L47" s="11"/>
      <c r="M47" s="11"/>
      <c r="N47" s="344"/>
      <c r="O47" s="340"/>
      <c r="P47" s="340"/>
      <c r="Q47" s="340"/>
    </row>
    <row r="48" spans="1:17" ht="36.950000000000003" customHeight="1">
      <c r="A48" s="340">
        <f t="shared" si="0"/>
        <v>46</v>
      </c>
      <c r="B48" s="341">
        <v>434</v>
      </c>
      <c r="C48" s="342" t="s">
        <v>297</v>
      </c>
      <c r="D48" s="11" t="s">
        <v>799</v>
      </c>
      <c r="E48" s="11" t="s">
        <v>357</v>
      </c>
      <c r="F48" s="11" t="s">
        <v>298</v>
      </c>
      <c r="G48" s="11" t="s">
        <v>2368</v>
      </c>
      <c r="H48" s="11" t="s">
        <v>358</v>
      </c>
      <c r="I48" s="11" t="s">
        <v>359</v>
      </c>
      <c r="J48" s="343" t="s">
        <v>248</v>
      </c>
      <c r="K48" s="352" t="s">
        <v>3347</v>
      </c>
      <c r="L48" s="11"/>
      <c r="M48" s="11"/>
      <c r="N48" s="344" t="s">
        <v>1188</v>
      </c>
      <c r="O48" s="340"/>
      <c r="P48" s="340"/>
      <c r="Q48" s="340"/>
    </row>
    <row r="49" spans="1:17" ht="36.950000000000003" customHeight="1">
      <c r="A49" s="340">
        <f t="shared" si="0"/>
        <v>47</v>
      </c>
      <c r="B49" s="341">
        <v>396</v>
      </c>
      <c r="C49" s="342" t="s">
        <v>84</v>
      </c>
      <c r="D49" s="11" t="s">
        <v>799</v>
      </c>
      <c r="E49" s="11" t="s">
        <v>360</v>
      </c>
      <c r="F49" s="11" t="s">
        <v>361</v>
      </c>
      <c r="G49" s="11" t="s">
        <v>364</v>
      </c>
      <c r="H49" s="11"/>
      <c r="I49" s="11" t="s">
        <v>1218</v>
      </c>
      <c r="J49" s="343" t="s">
        <v>248</v>
      </c>
      <c r="K49" s="11"/>
      <c r="L49" s="11"/>
      <c r="M49" s="11" t="s">
        <v>362</v>
      </c>
      <c r="N49" s="344" t="s">
        <v>363</v>
      </c>
      <c r="O49" s="340"/>
      <c r="P49" s="340"/>
      <c r="Q49" s="340"/>
    </row>
    <row r="50" spans="1:17" ht="36.950000000000003" customHeight="1">
      <c r="A50" s="340">
        <f t="shared" si="0"/>
        <v>48</v>
      </c>
      <c r="B50" s="341">
        <v>223</v>
      </c>
      <c r="C50" s="342" t="s">
        <v>1197</v>
      </c>
      <c r="D50" s="11" t="s">
        <v>799</v>
      </c>
      <c r="E50" s="11" t="s">
        <v>193</v>
      </c>
      <c r="F50" s="11" t="s">
        <v>1198</v>
      </c>
      <c r="G50" s="11" t="s">
        <v>1199</v>
      </c>
      <c r="H50" s="11" t="s">
        <v>1483</v>
      </c>
      <c r="I50" s="11" t="s">
        <v>366</v>
      </c>
      <c r="J50" s="343">
        <v>40000</v>
      </c>
      <c r="K50" s="342"/>
      <c r="L50" s="11" t="s">
        <v>1484</v>
      </c>
      <c r="M50" s="11" t="s">
        <v>538</v>
      </c>
      <c r="N50" s="344" t="s">
        <v>367</v>
      </c>
      <c r="O50" s="340"/>
      <c r="P50" s="340"/>
      <c r="Q50" s="340"/>
    </row>
    <row r="51" spans="1:17" ht="36.950000000000003" customHeight="1">
      <c r="A51" s="340">
        <f t="shared" si="0"/>
        <v>49</v>
      </c>
      <c r="B51" s="341">
        <v>334</v>
      </c>
      <c r="C51" s="342" t="s">
        <v>299</v>
      </c>
      <c r="D51" s="11" t="s">
        <v>799</v>
      </c>
      <c r="E51" s="11" t="s">
        <v>3156</v>
      </c>
      <c r="F51" s="11" t="s">
        <v>300</v>
      </c>
      <c r="G51" s="11" t="s">
        <v>365</v>
      </c>
      <c r="H51" s="11"/>
      <c r="I51" s="11" t="s">
        <v>773</v>
      </c>
      <c r="J51" s="343">
        <v>100000</v>
      </c>
      <c r="K51" s="11" t="s">
        <v>774</v>
      </c>
      <c r="L51" s="11" t="s">
        <v>775</v>
      </c>
      <c r="M51" s="11" t="s">
        <v>301</v>
      </c>
      <c r="N51" s="344" t="s">
        <v>145</v>
      </c>
      <c r="O51" s="340"/>
      <c r="P51" s="340"/>
      <c r="Q51" s="340"/>
    </row>
    <row r="52" spans="1:17" ht="78" customHeight="1">
      <c r="A52" s="340">
        <f t="shared" si="0"/>
        <v>50</v>
      </c>
      <c r="B52" s="346" t="s">
        <v>3313</v>
      </c>
      <c r="C52" s="342"/>
      <c r="D52" s="11" t="s">
        <v>3222</v>
      </c>
      <c r="E52" s="360" t="s">
        <v>3223</v>
      </c>
      <c r="F52" s="11"/>
      <c r="G52" s="11" t="s">
        <v>3458</v>
      </c>
      <c r="H52" s="11"/>
      <c r="I52" s="11"/>
      <c r="J52" s="343"/>
      <c r="K52" s="11"/>
      <c r="L52" s="11" t="s">
        <v>3075</v>
      </c>
      <c r="M52" s="11"/>
      <c r="N52" s="344"/>
      <c r="O52" s="340"/>
      <c r="P52" s="340"/>
      <c r="Q52" s="340"/>
    </row>
    <row r="53" spans="1:17" ht="36.950000000000003" customHeight="1">
      <c r="A53" s="340">
        <f t="shared" si="0"/>
        <v>51</v>
      </c>
      <c r="B53" s="286">
        <v>537</v>
      </c>
      <c r="C53" s="342" t="s">
        <v>85</v>
      </c>
      <c r="D53" s="11" t="s">
        <v>799</v>
      </c>
      <c r="E53" s="11" t="s">
        <v>143</v>
      </c>
      <c r="F53" s="11" t="s">
        <v>144</v>
      </c>
      <c r="G53" s="11" t="s">
        <v>354</v>
      </c>
      <c r="H53" s="11"/>
      <c r="I53" s="11" t="s">
        <v>746</v>
      </c>
      <c r="J53" s="343"/>
      <c r="K53" s="11"/>
      <c r="L53" s="11"/>
      <c r="M53" s="11"/>
      <c r="N53" s="344"/>
      <c r="O53" s="340"/>
      <c r="P53" s="340"/>
      <c r="Q53" s="340"/>
    </row>
    <row r="54" spans="1:17" ht="36.950000000000003" customHeight="1">
      <c r="A54" s="340">
        <f t="shared" si="0"/>
        <v>52</v>
      </c>
      <c r="B54" s="287">
        <v>684</v>
      </c>
      <c r="C54" s="342" t="s">
        <v>743</v>
      </c>
      <c r="D54" s="11" t="s">
        <v>1284</v>
      </c>
      <c r="E54" s="11" t="s">
        <v>915</v>
      </c>
      <c r="F54" s="11" t="s">
        <v>744</v>
      </c>
      <c r="G54" s="11" t="s">
        <v>749</v>
      </c>
      <c r="H54" s="11" t="s">
        <v>745</v>
      </c>
      <c r="I54" s="11" t="s">
        <v>747</v>
      </c>
      <c r="J54" s="343" t="s">
        <v>750</v>
      </c>
      <c r="K54" s="11" t="s">
        <v>751</v>
      </c>
      <c r="L54" s="11"/>
      <c r="M54" s="11"/>
      <c r="N54" s="344" t="s">
        <v>748</v>
      </c>
      <c r="O54" s="340"/>
      <c r="P54" s="340"/>
      <c r="Q54" s="340"/>
    </row>
    <row r="55" spans="1:17" ht="36.950000000000003" customHeight="1">
      <c r="A55" s="340">
        <f t="shared" si="0"/>
        <v>53</v>
      </c>
      <c r="B55" s="287">
        <v>444</v>
      </c>
      <c r="C55" s="342" t="s">
        <v>1617</v>
      </c>
      <c r="D55" s="11" t="s">
        <v>1284</v>
      </c>
      <c r="E55" s="11" t="s">
        <v>967</v>
      </c>
      <c r="F55" s="11" t="s">
        <v>1618</v>
      </c>
      <c r="G55" s="11" t="s">
        <v>2095</v>
      </c>
      <c r="H55" s="11" t="s">
        <v>1619</v>
      </c>
      <c r="I55" s="11" t="s">
        <v>2100</v>
      </c>
      <c r="J55" s="343" t="s">
        <v>971</v>
      </c>
      <c r="K55" s="11" t="s">
        <v>1620</v>
      </c>
      <c r="L55" s="11" t="s">
        <v>2099</v>
      </c>
      <c r="M55" s="11"/>
      <c r="N55" s="344" t="s">
        <v>1621</v>
      </c>
      <c r="O55" s="340"/>
      <c r="P55" s="340"/>
      <c r="Q55" s="340"/>
    </row>
    <row r="56" spans="1:17" ht="36.950000000000003" customHeight="1">
      <c r="A56" s="340">
        <f t="shared" si="0"/>
        <v>54</v>
      </c>
      <c r="B56" s="287">
        <v>445</v>
      </c>
      <c r="C56" s="342" t="s">
        <v>1617</v>
      </c>
      <c r="D56" s="11" t="s">
        <v>1284</v>
      </c>
      <c r="E56" s="11" t="s">
        <v>967</v>
      </c>
      <c r="F56" s="11" t="s">
        <v>1618</v>
      </c>
      <c r="G56" s="11" t="s">
        <v>1622</v>
      </c>
      <c r="H56" s="11" t="s">
        <v>1619</v>
      </c>
      <c r="I56" s="11" t="s">
        <v>2096</v>
      </c>
      <c r="J56" s="343" t="s">
        <v>971</v>
      </c>
      <c r="K56" s="11" t="s">
        <v>1620</v>
      </c>
      <c r="L56" s="11"/>
      <c r="M56" s="11"/>
      <c r="N56" s="344" t="s">
        <v>1623</v>
      </c>
      <c r="O56" s="340"/>
      <c r="P56" s="340"/>
      <c r="Q56" s="340"/>
    </row>
    <row r="57" spans="1:17" s="8" customFormat="1" ht="36.950000000000003" customHeight="1">
      <c r="A57" s="340">
        <f t="shared" si="0"/>
        <v>55</v>
      </c>
      <c r="B57" s="287">
        <v>475</v>
      </c>
      <c r="C57" s="342" t="s">
        <v>1202</v>
      </c>
      <c r="D57" s="11" t="s">
        <v>799</v>
      </c>
      <c r="E57" s="11" t="s">
        <v>662</v>
      </c>
      <c r="F57" s="11" t="s">
        <v>1203</v>
      </c>
      <c r="G57" s="11" t="s">
        <v>1206</v>
      </c>
      <c r="H57" s="11"/>
      <c r="I57" s="11" t="s">
        <v>1207</v>
      </c>
      <c r="J57" s="343" t="s">
        <v>1208</v>
      </c>
      <c r="K57" s="11" t="s">
        <v>1209</v>
      </c>
      <c r="L57" s="11" t="s">
        <v>1210</v>
      </c>
      <c r="M57" s="11"/>
      <c r="N57" s="344" t="s">
        <v>1211</v>
      </c>
      <c r="O57" s="347"/>
      <c r="P57" s="347"/>
      <c r="Q57" s="347"/>
    </row>
    <row r="58" spans="1:17" ht="36.950000000000003" customHeight="1">
      <c r="A58" s="340">
        <f t="shared" si="0"/>
        <v>56</v>
      </c>
      <c r="B58" s="287">
        <v>229</v>
      </c>
      <c r="C58" s="342" t="s">
        <v>146</v>
      </c>
      <c r="D58" s="11" t="s">
        <v>799</v>
      </c>
      <c r="E58" s="11" t="s">
        <v>302</v>
      </c>
      <c r="F58" s="11" t="s">
        <v>303</v>
      </c>
      <c r="G58" s="11" t="s">
        <v>153</v>
      </c>
      <c r="H58" s="11"/>
      <c r="I58" s="11" t="s">
        <v>152</v>
      </c>
      <c r="J58" s="343" t="s">
        <v>147</v>
      </c>
      <c r="K58" s="11" t="s">
        <v>304</v>
      </c>
      <c r="L58" s="11"/>
      <c r="M58" s="11"/>
      <c r="N58" s="344" t="s">
        <v>305</v>
      </c>
      <c r="O58" s="340"/>
      <c r="P58" s="340"/>
      <c r="Q58" s="340"/>
    </row>
    <row r="59" spans="1:17" s="8" customFormat="1" ht="36.950000000000003" customHeight="1">
      <c r="A59" s="340">
        <f t="shared" si="0"/>
        <v>57</v>
      </c>
      <c r="B59" s="287">
        <v>74</v>
      </c>
      <c r="C59" s="342" t="s">
        <v>306</v>
      </c>
      <c r="D59" s="11" t="s">
        <v>799</v>
      </c>
      <c r="E59" s="11" t="s">
        <v>193</v>
      </c>
      <c r="F59" s="11" t="s">
        <v>157</v>
      </c>
      <c r="G59" s="11"/>
      <c r="H59" s="11"/>
      <c r="I59" s="11" t="s">
        <v>156</v>
      </c>
      <c r="J59" s="343">
        <v>35000</v>
      </c>
      <c r="K59" s="11" t="s">
        <v>307</v>
      </c>
      <c r="L59" s="11" t="s">
        <v>308</v>
      </c>
      <c r="M59" s="11" t="s">
        <v>155</v>
      </c>
      <c r="N59" s="344" t="s">
        <v>154</v>
      </c>
      <c r="O59" s="347"/>
      <c r="P59" s="347"/>
      <c r="Q59" s="347"/>
    </row>
    <row r="60" spans="1:17" s="12" customFormat="1" ht="36.950000000000003" customHeight="1">
      <c r="A60" s="340">
        <f t="shared" si="0"/>
        <v>58</v>
      </c>
      <c r="B60" s="287">
        <v>583</v>
      </c>
      <c r="C60" s="342" t="s">
        <v>1745</v>
      </c>
      <c r="D60" s="11" t="s">
        <v>799</v>
      </c>
      <c r="E60" s="11" t="s">
        <v>967</v>
      </c>
      <c r="F60" s="11" t="s">
        <v>1746</v>
      </c>
      <c r="G60" s="11" t="s">
        <v>384</v>
      </c>
      <c r="H60" s="11" t="s">
        <v>1747</v>
      </c>
      <c r="I60" s="11" t="s">
        <v>1748</v>
      </c>
      <c r="J60" s="343" t="s">
        <v>825</v>
      </c>
      <c r="K60" s="11" t="s">
        <v>1749</v>
      </c>
      <c r="L60" s="11"/>
      <c r="M60" s="11"/>
      <c r="N60" s="344" t="s">
        <v>1810</v>
      </c>
      <c r="O60" s="361"/>
      <c r="P60" s="361"/>
      <c r="Q60" s="361"/>
    </row>
    <row r="61" spans="1:17" ht="36.950000000000003" customHeight="1">
      <c r="A61" s="340">
        <f t="shared" si="0"/>
        <v>59</v>
      </c>
      <c r="B61" s="287">
        <v>158</v>
      </c>
      <c r="C61" s="348" t="s">
        <v>309</v>
      </c>
      <c r="D61" s="11" t="s">
        <v>799</v>
      </c>
      <c r="E61" s="11" t="s">
        <v>193</v>
      </c>
      <c r="F61" s="11" t="s">
        <v>157</v>
      </c>
      <c r="G61" s="11" t="s">
        <v>158</v>
      </c>
      <c r="H61" s="11"/>
      <c r="I61" s="11" t="s">
        <v>160</v>
      </c>
      <c r="J61" s="343">
        <v>520000</v>
      </c>
      <c r="K61" s="11" t="s">
        <v>311</v>
      </c>
      <c r="L61" s="11" t="s">
        <v>237</v>
      </c>
      <c r="M61" s="11"/>
      <c r="N61" s="344" t="s">
        <v>159</v>
      </c>
      <c r="O61" s="340"/>
      <c r="P61" s="340"/>
      <c r="Q61" s="340"/>
    </row>
    <row r="62" spans="1:17" ht="36.950000000000003" customHeight="1">
      <c r="A62" s="340">
        <f t="shared" si="0"/>
        <v>60</v>
      </c>
      <c r="B62" s="287">
        <v>800</v>
      </c>
      <c r="C62" s="348" t="s">
        <v>1535</v>
      </c>
      <c r="D62" s="11" t="s">
        <v>799</v>
      </c>
      <c r="E62" s="11" t="s">
        <v>915</v>
      </c>
      <c r="F62" s="11" t="s">
        <v>233</v>
      </c>
      <c r="G62" s="11"/>
      <c r="H62" s="11"/>
      <c r="I62" s="11" t="s">
        <v>234</v>
      </c>
      <c r="J62" s="343" t="s">
        <v>825</v>
      </c>
      <c r="K62" s="11" t="s">
        <v>235</v>
      </c>
      <c r="L62" s="11" t="s">
        <v>238</v>
      </c>
      <c r="M62" s="11"/>
      <c r="N62" s="344" t="s">
        <v>236</v>
      </c>
      <c r="O62" s="340"/>
      <c r="P62" s="340"/>
      <c r="Q62" s="340"/>
    </row>
    <row r="63" spans="1:17" ht="51" customHeight="1">
      <c r="A63" s="340">
        <f t="shared" si="0"/>
        <v>61</v>
      </c>
      <c r="B63" s="287">
        <v>549</v>
      </c>
      <c r="C63" s="348" t="s">
        <v>91</v>
      </c>
      <c r="D63" s="11" t="s">
        <v>799</v>
      </c>
      <c r="E63" s="11" t="s">
        <v>193</v>
      </c>
      <c r="F63" s="11" t="s">
        <v>161</v>
      </c>
      <c r="G63" s="11" t="s">
        <v>310</v>
      </c>
      <c r="H63" s="11"/>
      <c r="I63" s="11" t="s">
        <v>163</v>
      </c>
      <c r="J63" s="343">
        <v>3500000</v>
      </c>
      <c r="K63" s="11" t="s">
        <v>2510</v>
      </c>
      <c r="L63" s="342" t="s">
        <v>164</v>
      </c>
      <c r="M63" s="11"/>
      <c r="N63" s="344" t="s">
        <v>162</v>
      </c>
      <c r="O63" s="340"/>
      <c r="P63" s="340"/>
      <c r="Q63" s="340"/>
    </row>
    <row r="64" spans="1:17" ht="36.950000000000003" customHeight="1">
      <c r="A64" s="340">
        <f t="shared" si="0"/>
        <v>62</v>
      </c>
      <c r="B64" s="287">
        <v>645</v>
      </c>
      <c r="C64" s="348" t="s">
        <v>1212</v>
      </c>
      <c r="D64" s="11" t="s">
        <v>799</v>
      </c>
      <c r="E64" s="11" t="s">
        <v>302</v>
      </c>
      <c r="F64" s="11" t="s">
        <v>1213</v>
      </c>
      <c r="G64" s="11" t="s">
        <v>2538</v>
      </c>
      <c r="H64" s="11"/>
      <c r="I64" s="11" t="s">
        <v>166</v>
      </c>
      <c r="J64" s="343">
        <v>93000</v>
      </c>
      <c r="K64" s="11" t="s">
        <v>1214</v>
      </c>
      <c r="L64" s="11" t="s">
        <v>1215</v>
      </c>
      <c r="M64" s="11"/>
      <c r="N64" s="344" t="s">
        <v>165</v>
      </c>
      <c r="O64" s="340"/>
      <c r="P64" s="340"/>
      <c r="Q64" s="340"/>
    </row>
    <row r="65" spans="1:17" ht="36.950000000000003" customHeight="1">
      <c r="A65" s="340">
        <f t="shared" si="0"/>
        <v>63</v>
      </c>
      <c r="B65" s="287">
        <v>608</v>
      </c>
      <c r="C65" s="348" t="s">
        <v>1305</v>
      </c>
      <c r="D65" s="11" t="s">
        <v>799</v>
      </c>
      <c r="E65" s="11" t="s">
        <v>1360</v>
      </c>
      <c r="F65" s="11" t="s">
        <v>1306</v>
      </c>
      <c r="G65" s="11" t="s">
        <v>1525</v>
      </c>
      <c r="H65" s="11"/>
      <c r="I65" s="11" t="s">
        <v>1309</v>
      </c>
      <c r="J65" s="343" t="s">
        <v>1310</v>
      </c>
      <c r="K65" s="11" t="s">
        <v>1312</v>
      </c>
      <c r="L65" s="11" t="s">
        <v>1308</v>
      </c>
      <c r="M65" s="11" t="s">
        <v>1313</v>
      </c>
      <c r="N65" s="344" t="s">
        <v>1307</v>
      </c>
      <c r="O65" s="340"/>
      <c r="P65" s="340"/>
      <c r="Q65" s="340"/>
    </row>
    <row r="66" spans="1:17" ht="36.950000000000003" customHeight="1">
      <c r="A66" s="340">
        <f t="shared" si="0"/>
        <v>64</v>
      </c>
      <c r="B66" s="287">
        <v>141</v>
      </c>
      <c r="C66" s="348" t="s">
        <v>1311</v>
      </c>
      <c r="D66" s="11" t="s">
        <v>799</v>
      </c>
      <c r="E66" s="11" t="s">
        <v>1315</v>
      </c>
      <c r="F66" s="11" t="s">
        <v>1306</v>
      </c>
      <c r="G66" s="11"/>
      <c r="H66" s="11"/>
      <c r="I66" s="11"/>
      <c r="J66" s="343"/>
      <c r="K66" s="11" t="s">
        <v>1312</v>
      </c>
      <c r="L66" s="11" t="s">
        <v>1314</v>
      </c>
      <c r="M66" s="11" t="s">
        <v>1313</v>
      </c>
      <c r="N66" s="344"/>
      <c r="O66" s="340"/>
      <c r="P66" s="340"/>
      <c r="Q66" s="340"/>
    </row>
    <row r="67" spans="1:17" ht="36.950000000000003" customHeight="1">
      <c r="A67" s="340">
        <f t="shared" si="0"/>
        <v>65</v>
      </c>
      <c r="B67" s="287">
        <v>411</v>
      </c>
      <c r="C67" s="348" t="s">
        <v>1537</v>
      </c>
      <c r="D67" s="11" t="s">
        <v>799</v>
      </c>
      <c r="E67" s="11" t="s">
        <v>915</v>
      </c>
      <c r="F67" s="11" t="s">
        <v>1538</v>
      </c>
      <c r="G67" s="11" t="s">
        <v>1544</v>
      </c>
      <c r="H67" s="11" t="s">
        <v>1539</v>
      </c>
      <c r="I67" s="11" t="s">
        <v>1540</v>
      </c>
      <c r="J67" s="343" t="s">
        <v>825</v>
      </c>
      <c r="K67" s="11" t="s">
        <v>1541</v>
      </c>
      <c r="L67" s="11" t="s">
        <v>1542</v>
      </c>
      <c r="M67" s="11" t="s">
        <v>1543</v>
      </c>
      <c r="N67" s="344" t="s">
        <v>1545</v>
      </c>
      <c r="O67" s="340"/>
      <c r="P67" s="340"/>
      <c r="Q67" s="340"/>
    </row>
    <row r="68" spans="1:17" ht="36.950000000000003" customHeight="1">
      <c r="A68" s="340">
        <f t="shared" si="0"/>
        <v>66</v>
      </c>
      <c r="B68" s="287">
        <v>398</v>
      </c>
      <c r="C68" s="348" t="s">
        <v>312</v>
      </c>
      <c r="D68" s="11" t="s">
        <v>799</v>
      </c>
      <c r="E68" s="11" t="s">
        <v>168</v>
      </c>
      <c r="F68" s="11" t="s">
        <v>167</v>
      </c>
      <c r="G68" s="11" t="s">
        <v>169</v>
      </c>
      <c r="H68" s="11"/>
      <c r="I68" s="11" t="s">
        <v>773</v>
      </c>
      <c r="J68" s="343"/>
      <c r="K68" s="11" t="s">
        <v>774</v>
      </c>
      <c r="L68" s="11" t="s">
        <v>775</v>
      </c>
      <c r="M68" s="11" t="s">
        <v>295</v>
      </c>
      <c r="N68" s="344"/>
      <c r="O68" s="340"/>
      <c r="P68" s="340"/>
      <c r="Q68" s="340"/>
    </row>
    <row r="69" spans="1:17" ht="36.950000000000003" customHeight="1">
      <c r="A69" s="340">
        <f t="shared" ref="A69:A132" si="1">A68+1</f>
        <v>67</v>
      </c>
      <c r="B69" s="287">
        <v>676</v>
      </c>
      <c r="C69" s="342" t="s">
        <v>313</v>
      </c>
      <c r="D69" s="11" t="s">
        <v>799</v>
      </c>
      <c r="E69" s="11" t="s">
        <v>302</v>
      </c>
      <c r="F69" s="11" t="s">
        <v>314</v>
      </c>
      <c r="G69" s="11"/>
      <c r="H69" s="11"/>
      <c r="I69" s="11" t="s">
        <v>170</v>
      </c>
      <c r="J69" s="343">
        <v>115800</v>
      </c>
      <c r="K69" s="11" t="s">
        <v>315</v>
      </c>
      <c r="L69" s="11"/>
      <c r="M69" s="11"/>
      <c r="N69" s="344" t="s">
        <v>171</v>
      </c>
      <c r="O69" s="340"/>
      <c r="P69" s="340"/>
      <c r="Q69" s="340"/>
    </row>
    <row r="70" spans="1:17" ht="36.950000000000003" customHeight="1">
      <c r="A70" s="340">
        <f t="shared" si="1"/>
        <v>68</v>
      </c>
      <c r="B70" s="287">
        <v>933</v>
      </c>
      <c r="C70" s="342" t="s">
        <v>2539</v>
      </c>
      <c r="D70" s="11" t="s">
        <v>799</v>
      </c>
      <c r="E70" s="11" t="s">
        <v>1208</v>
      </c>
      <c r="F70" s="11" t="s">
        <v>832</v>
      </c>
      <c r="G70" s="11" t="s">
        <v>3134</v>
      </c>
      <c r="H70" s="11"/>
      <c r="I70" s="11" t="s">
        <v>2540</v>
      </c>
      <c r="J70" s="343" t="s">
        <v>825</v>
      </c>
      <c r="K70" s="11" t="s">
        <v>2541</v>
      </c>
      <c r="L70" s="11" t="s">
        <v>2542</v>
      </c>
      <c r="M70" s="11"/>
      <c r="N70" s="344" t="s">
        <v>165</v>
      </c>
      <c r="O70" s="340"/>
      <c r="P70" s="340"/>
      <c r="Q70" s="340"/>
    </row>
    <row r="71" spans="1:17" s="12" customFormat="1" ht="36.950000000000003" customHeight="1">
      <c r="A71" s="340">
        <f t="shared" si="1"/>
        <v>69</v>
      </c>
      <c r="B71" s="287">
        <v>1621</v>
      </c>
      <c r="C71" s="342" t="s">
        <v>1181</v>
      </c>
      <c r="D71" s="11" t="s">
        <v>1182</v>
      </c>
      <c r="E71" s="11" t="s">
        <v>915</v>
      </c>
      <c r="F71" s="11" t="s">
        <v>172</v>
      </c>
      <c r="G71" s="11" t="s">
        <v>1469</v>
      </c>
      <c r="H71" s="11" t="s">
        <v>334</v>
      </c>
      <c r="I71" s="11" t="s">
        <v>173</v>
      </c>
      <c r="J71" s="343" t="s">
        <v>335</v>
      </c>
      <c r="K71" s="11"/>
      <c r="L71" s="11"/>
      <c r="M71" s="11"/>
      <c r="N71" s="344" t="s">
        <v>2521</v>
      </c>
      <c r="O71" s="361"/>
      <c r="P71" s="361"/>
      <c r="Q71" s="361"/>
    </row>
    <row r="72" spans="1:17" ht="36.950000000000003" customHeight="1">
      <c r="A72" s="340">
        <f t="shared" si="1"/>
        <v>70</v>
      </c>
      <c r="B72" s="287">
        <v>97</v>
      </c>
      <c r="C72" s="342" t="s">
        <v>316</v>
      </c>
      <c r="D72" s="11" t="s">
        <v>799</v>
      </c>
      <c r="E72" s="11" t="s">
        <v>357</v>
      </c>
      <c r="F72" s="11" t="s">
        <v>174</v>
      </c>
      <c r="G72" s="11" t="s">
        <v>1549</v>
      </c>
      <c r="H72" s="11" t="s">
        <v>317</v>
      </c>
      <c r="I72" s="11" t="s">
        <v>175</v>
      </c>
      <c r="J72" s="343" t="s">
        <v>248</v>
      </c>
      <c r="K72" s="11" t="s">
        <v>318</v>
      </c>
      <c r="L72" s="11" t="s">
        <v>319</v>
      </c>
      <c r="M72" s="11" t="s">
        <v>320</v>
      </c>
      <c r="N72" s="344"/>
      <c r="O72" s="340"/>
      <c r="P72" s="340"/>
      <c r="Q72" s="340"/>
    </row>
    <row r="73" spans="1:17" ht="36.950000000000003" customHeight="1">
      <c r="A73" s="340">
        <f t="shared" si="1"/>
        <v>71</v>
      </c>
      <c r="B73" s="287">
        <v>789</v>
      </c>
      <c r="C73" s="342" t="s">
        <v>1047</v>
      </c>
      <c r="D73" s="11" t="s">
        <v>1285</v>
      </c>
      <c r="E73" s="11" t="s">
        <v>2519</v>
      </c>
      <c r="F73" s="11" t="s">
        <v>1048</v>
      </c>
      <c r="G73" s="350"/>
      <c r="H73" s="11" t="s">
        <v>1049</v>
      </c>
      <c r="I73" s="11" t="s">
        <v>1050</v>
      </c>
      <c r="J73" s="343"/>
      <c r="K73" s="11" t="s">
        <v>1052</v>
      </c>
      <c r="L73" s="11" t="s">
        <v>1051</v>
      </c>
      <c r="M73" s="11"/>
      <c r="N73" s="344"/>
      <c r="O73" s="340"/>
      <c r="P73" s="340"/>
      <c r="Q73" s="340"/>
    </row>
    <row r="74" spans="1:17" s="12" customFormat="1" ht="36.950000000000003" customHeight="1">
      <c r="A74" s="340">
        <f t="shared" si="1"/>
        <v>72</v>
      </c>
      <c r="B74" s="287">
        <v>442</v>
      </c>
      <c r="C74" s="342" t="s">
        <v>321</v>
      </c>
      <c r="D74" s="11" t="s">
        <v>799</v>
      </c>
      <c r="E74" s="11" t="s">
        <v>302</v>
      </c>
      <c r="F74" s="11" t="s">
        <v>314</v>
      </c>
      <c r="G74" s="11" t="s">
        <v>1388</v>
      </c>
      <c r="H74" s="11"/>
      <c r="I74" s="11" t="s">
        <v>170</v>
      </c>
      <c r="J74" s="343">
        <v>115800</v>
      </c>
      <c r="K74" s="11"/>
      <c r="L74" s="11" t="s">
        <v>542</v>
      </c>
      <c r="M74" s="11"/>
      <c r="N74" s="344" t="s">
        <v>171</v>
      </c>
      <c r="O74" s="361"/>
      <c r="P74" s="361"/>
      <c r="Q74" s="361"/>
    </row>
    <row r="75" spans="1:17" ht="36.950000000000003" customHeight="1">
      <c r="A75" s="340">
        <f t="shared" si="1"/>
        <v>73</v>
      </c>
      <c r="B75" s="287">
        <v>915</v>
      </c>
      <c r="C75" s="342" t="s">
        <v>322</v>
      </c>
      <c r="D75" s="11" t="s">
        <v>799</v>
      </c>
      <c r="E75" s="11" t="s">
        <v>915</v>
      </c>
      <c r="F75" s="11" t="s">
        <v>1389</v>
      </c>
      <c r="G75" s="11" t="s">
        <v>1391</v>
      </c>
      <c r="H75" s="11"/>
      <c r="I75" s="11" t="s">
        <v>1390</v>
      </c>
      <c r="J75" s="343" t="s">
        <v>248</v>
      </c>
      <c r="K75" s="11" t="s">
        <v>323</v>
      </c>
      <c r="L75" s="11" t="s">
        <v>324</v>
      </c>
      <c r="M75" s="11"/>
      <c r="N75" s="344" t="s">
        <v>2522</v>
      </c>
      <c r="O75" s="340"/>
      <c r="P75" s="340"/>
      <c r="Q75" s="340"/>
    </row>
    <row r="76" spans="1:17" ht="36.950000000000003" customHeight="1">
      <c r="A76" s="340">
        <f t="shared" si="1"/>
        <v>74</v>
      </c>
      <c r="B76" s="287">
        <v>1063</v>
      </c>
      <c r="C76" s="362" t="s">
        <v>325</v>
      </c>
      <c r="D76" s="11" t="s">
        <v>799</v>
      </c>
      <c r="E76" s="11" t="s">
        <v>915</v>
      </c>
      <c r="F76" s="11" t="s">
        <v>327</v>
      </c>
      <c r="G76" s="11" t="s">
        <v>1393</v>
      </c>
      <c r="H76" s="11"/>
      <c r="I76" s="11" t="s">
        <v>1392</v>
      </c>
      <c r="J76" s="343">
        <v>606900</v>
      </c>
      <c r="K76" s="11" t="s">
        <v>328</v>
      </c>
      <c r="L76" s="11" t="s">
        <v>329</v>
      </c>
      <c r="M76" s="11"/>
      <c r="N76" s="344" t="s">
        <v>2523</v>
      </c>
      <c r="O76" s="340"/>
      <c r="P76" s="340"/>
      <c r="Q76" s="340"/>
    </row>
    <row r="77" spans="1:17" ht="36.950000000000003" customHeight="1">
      <c r="A77" s="340">
        <f t="shared" si="1"/>
        <v>75</v>
      </c>
      <c r="B77" s="287">
        <v>34</v>
      </c>
      <c r="C77" s="363" t="s">
        <v>330</v>
      </c>
      <c r="D77" s="11" t="s">
        <v>799</v>
      </c>
      <c r="E77" s="11" t="s">
        <v>915</v>
      </c>
      <c r="F77" s="11" t="s">
        <v>1394</v>
      </c>
      <c r="G77" s="11" t="s">
        <v>331</v>
      </c>
      <c r="H77" s="11" t="s">
        <v>2352</v>
      </c>
      <c r="I77" s="11" t="s">
        <v>1395</v>
      </c>
      <c r="J77" s="343" t="s">
        <v>248</v>
      </c>
      <c r="K77" s="11" t="s">
        <v>332</v>
      </c>
      <c r="L77" s="11" t="s">
        <v>2353</v>
      </c>
      <c r="M77" s="11"/>
      <c r="N77" s="344" t="s">
        <v>2518</v>
      </c>
      <c r="O77" s="340"/>
      <c r="P77" s="340"/>
      <c r="Q77" s="340"/>
    </row>
    <row r="78" spans="1:17" ht="36.950000000000003" customHeight="1">
      <c r="A78" s="340">
        <f t="shared" si="1"/>
        <v>76</v>
      </c>
      <c r="B78" s="287">
        <v>236</v>
      </c>
      <c r="C78" s="342" t="s">
        <v>333</v>
      </c>
      <c r="D78" s="11" t="s">
        <v>799</v>
      </c>
      <c r="E78" s="11" t="s">
        <v>915</v>
      </c>
      <c r="F78" s="11" t="s">
        <v>172</v>
      </c>
      <c r="G78" s="11" t="s">
        <v>334</v>
      </c>
      <c r="H78" s="364" t="s">
        <v>1396</v>
      </c>
      <c r="I78" s="11" t="s">
        <v>173</v>
      </c>
      <c r="J78" s="343" t="s">
        <v>248</v>
      </c>
      <c r="K78" s="11" t="s">
        <v>336</v>
      </c>
      <c r="L78" s="11" t="s">
        <v>3132</v>
      </c>
      <c r="M78" s="11"/>
      <c r="N78" s="344" t="s">
        <v>1189</v>
      </c>
      <c r="O78" s="340"/>
      <c r="P78" s="340"/>
      <c r="Q78" s="340"/>
    </row>
    <row r="79" spans="1:17" ht="36.950000000000003" customHeight="1">
      <c r="A79" s="340">
        <f t="shared" si="1"/>
        <v>77</v>
      </c>
      <c r="B79" s="287">
        <v>237</v>
      </c>
      <c r="C79" s="342" t="s">
        <v>337</v>
      </c>
      <c r="D79" s="11" t="s">
        <v>799</v>
      </c>
      <c r="E79" s="11" t="s">
        <v>915</v>
      </c>
      <c r="F79" s="11" t="s">
        <v>1397</v>
      </c>
      <c r="G79" s="11">
        <v>0</v>
      </c>
      <c r="H79" s="11" t="s">
        <v>1398</v>
      </c>
      <c r="I79" s="11" t="s">
        <v>1399</v>
      </c>
      <c r="J79" s="343" t="s">
        <v>248</v>
      </c>
      <c r="K79" s="11" t="s">
        <v>1400</v>
      </c>
      <c r="L79" s="11" t="s">
        <v>1401</v>
      </c>
      <c r="M79" s="11"/>
      <c r="N79" s="344" t="s">
        <v>1402</v>
      </c>
      <c r="O79" s="340"/>
      <c r="P79" s="340"/>
      <c r="Q79" s="340"/>
    </row>
    <row r="80" spans="1:17" s="8" customFormat="1" ht="36.950000000000003" customHeight="1">
      <c r="A80" s="340">
        <f t="shared" si="1"/>
        <v>78</v>
      </c>
      <c r="B80" s="287">
        <v>7624</v>
      </c>
      <c r="C80" s="342" t="s">
        <v>338</v>
      </c>
      <c r="D80" s="11" t="s">
        <v>799</v>
      </c>
      <c r="E80" s="11" t="s">
        <v>193</v>
      </c>
      <c r="F80" s="11" t="s">
        <v>1403</v>
      </c>
      <c r="G80" s="11"/>
      <c r="H80" s="11"/>
      <c r="I80" s="11" t="s">
        <v>339</v>
      </c>
      <c r="J80" s="343">
        <v>18050000</v>
      </c>
      <c r="K80" s="11" t="s">
        <v>1404</v>
      </c>
      <c r="L80" s="11" t="s">
        <v>1407</v>
      </c>
      <c r="M80" s="11" t="s">
        <v>1405</v>
      </c>
      <c r="N80" s="344" t="s">
        <v>1406</v>
      </c>
      <c r="O80" s="347"/>
      <c r="P80" s="347"/>
      <c r="Q80" s="347"/>
    </row>
    <row r="81" spans="1:17" ht="36">
      <c r="A81" s="340">
        <f t="shared" si="1"/>
        <v>79</v>
      </c>
      <c r="B81" s="287">
        <v>766</v>
      </c>
      <c r="C81" s="342" t="s">
        <v>340</v>
      </c>
      <c r="D81" s="11" t="s">
        <v>799</v>
      </c>
      <c r="E81" s="11" t="s">
        <v>915</v>
      </c>
      <c r="F81" s="11" t="s">
        <v>1408</v>
      </c>
      <c r="G81" s="11" t="s">
        <v>3017</v>
      </c>
      <c r="H81" s="11"/>
      <c r="I81" s="11" t="s">
        <v>1409</v>
      </c>
      <c r="J81" s="343" t="s">
        <v>248</v>
      </c>
      <c r="K81" s="11" t="s">
        <v>3356</v>
      </c>
      <c r="L81" s="11" t="s">
        <v>3191</v>
      </c>
      <c r="M81" s="11"/>
      <c r="N81" s="344" t="s">
        <v>2524</v>
      </c>
      <c r="O81" s="340" t="s">
        <v>3314</v>
      </c>
      <c r="P81" s="340"/>
      <c r="Q81" s="340" t="s">
        <v>3357</v>
      </c>
    </row>
    <row r="82" spans="1:17" ht="36.950000000000003" customHeight="1">
      <c r="A82" s="340">
        <f t="shared" si="1"/>
        <v>80</v>
      </c>
      <c r="B82" s="287">
        <v>207</v>
      </c>
      <c r="C82" s="342" t="s">
        <v>368</v>
      </c>
      <c r="D82" s="11" t="s">
        <v>799</v>
      </c>
      <c r="E82" s="11" t="s">
        <v>915</v>
      </c>
      <c r="F82" s="11" t="s">
        <v>172</v>
      </c>
      <c r="G82" s="11" t="s">
        <v>1410</v>
      </c>
      <c r="H82" s="11" t="s">
        <v>1411</v>
      </c>
      <c r="I82" s="11" t="s">
        <v>173</v>
      </c>
      <c r="J82" s="343" t="s">
        <v>248</v>
      </c>
      <c r="K82" s="11" t="s">
        <v>1412</v>
      </c>
      <c r="L82" s="11" t="s">
        <v>3133</v>
      </c>
      <c r="M82" s="11"/>
      <c r="N82" s="344" t="s">
        <v>3131</v>
      </c>
      <c r="O82" s="340"/>
      <c r="P82" s="340"/>
      <c r="Q82" s="340"/>
    </row>
    <row r="83" spans="1:17" s="12" customFormat="1" ht="36.950000000000003" customHeight="1">
      <c r="A83" s="340">
        <f t="shared" si="1"/>
        <v>81</v>
      </c>
      <c r="B83" s="287">
        <v>394</v>
      </c>
      <c r="C83" s="342" t="s">
        <v>372</v>
      </c>
      <c r="D83" s="11" t="s">
        <v>799</v>
      </c>
      <c r="E83" s="11" t="s">
        <v>915</v>
      </c>
      <c r="F83" s="11" t="s">
        <v>437</v>
      </c>
      <c r="G83" s="11" t="s">
        <v>1701</v>
      </c>
      <c r="H83" s="11" t="s">
        <v>1700</v>
      </c>
      <c r="I83" s="11" t="s">
        <v>1698</v>
      </c>
      <c r="J83" s="343" t="s">
        <v>248</v>
      </c>
      <c r="K83" s="11" t="s">
        <v>1702</v>
      </c>
      <c r="L83" s="11"/>
      <c r="M83" s="11"/>
      <c r="N83" s="344" t="s">
        <v>2525</v>
      </c>
      <c r="O83" s="361"/>
      <c r="P83" s="361"/>
      <c r="Q83" s="361"/>
    </row>
    <row r="84" spans="1:17" ht="36.950000000000003" customHeight="1">
      <c r="A84" s="340">
        <f t="shared" si="1"/>
        <v>82</v>
      </c>
      <c r="B84" s="287">
        <v>395</v>
      </c>
      <c r="C84" s="342" t="s">
        <v>372</v>
      </c>
      <c r="D84" s="11" t="s">
        <v>799</v>
      </c>
      <c r="E84" s="11" t="s">
        <v>915</v>
      </c>
      <c r="F84" s="11" t="s">
        <v>1415</v>
      </c>
      <c r="G84" s="11" t="s">
        <v>1416</v>
      </c>
      <c r="H84" s="11" t="s">
        <v>1699</v>
      </c>
      <c r="I84" s="11" t="s">
        <v>1417</v>
      </c>
      <c r="J84" s="343" t="s">
        <v>248</v>
      </c>
      <c r="K84" s="11" t="s">
        <v>379</v>
      </c>
      <c r="L84" s="11" t="s">
        <v>380</v>
      </c>
      <c r="M84" s="11"/>
      <c r="N84" s="344" t="s">
        <v>2526</v>
      </c>
      <c r="O84" s="340"/>
      <c r="P84" s="340"/>
      <c r="Q84" s="340"/>
    </row>
    <row r="85" spans="1:17" ht="36.950000000000003" customHeight="1">
      <c r="A85" s="340">
        <f t="shared" si="1"/>
        <v>83</v>
      </c>
      <c r="B85" s="287">
        <v>452</v>
      </c>
      <c r="C85" s="342" t="s">
        <v>381</v>
      </c>
      <c r="D85" s="11" t="s">
        <v>799</v>
      </c>
      <c r="E85" s="11" t="s">
        <v>915</v>
      </c>
      <c r="F85" s="11" t="s">
        <v>1418</v>
      </c>
      <c r="G85" s="11" t="s">
        <v>1419</v>
      </c>
      <c r="H85" s="11"/>
      <c r="I85" s="11" t="s">
        <v>1420</v>
      </c>
      <c r="J85" s="343" t="s">
        <v>248</v>
      </c>
      <c r="K85" s="11" t="s">
        <v>311</v>
      </c>
      <c r="L85" s="11" t="s">
        <v>382</v>
      </c>
      <c r="M85" s="11"/>
      <c r="N85" s="344" t="s">
        <v>2527</v>
      </c>
      <c r="O85" s="340"/>
      <c r="P85" s="340"/>
      <c r="Q85" s="340"/>
    </row>
    <row r="86" spans="1:17" ht="36.950000000000003" customHeight="1">
      <c r="A86" s="340">
        <f t="shared" si="1"/>
        <v>84</v>
      </c>
      <c r="B86" s="287">
        <v>800</v>
      </c>
      <c r="C86" s="342" t="s">
        <v>1587</v>
      </c>
      <c r="D86" s="11" t="s">
        <v>799</v>
      </c>
      <c r="E86" s="11" t="s">
        <v>915</v>
      </c>
      <c r="F86" s="11" t="s">
        <v>233</v>
      </c>
      <c r="G86" s="11" t="s">
        <v>1547</v>
      </c>
      <c r="H86" s="11"/>
      <c r="I86" s="11" t="s">
        <v>1548</v>
      </c>
      <c r="J86" s="343" t="s">
        <v>248</v>
      </c>
      <c r="K86" s="11" t="s">
        <v>235</v>
      </c>
      <c r="L86" s="11" t="s">
        <v>238</v>
      </c>
      <c r="M86" s="11"/>
      <c r="N86" s="344" t="s">
        <v>2528</v>
      </c>
      <c r="O86" s="340"/>
      <c r="P86" s="340"/>
      <c r="Q86" s="340"/>
    </row>
    <row r="87" spans="1:17" ht="36.950000000000003" customHeight="1">
      <c r="A87" s="340">
        <f t="shared" si="1"/>
        <v>85</v>
      </c>
      <c r="B87" s="287">
        <v>1029</v>
      </c>
      <c r="C87" s="342" t="s">
        <v>383</v>
      </c>
      <c r="D87" s="11" t="s">
        <v>799</v>
      </c>
      <c r="E87" s="11" t="s">
        <v>915</v>
      </c>
      <c r="F87" s="11" t="s">
        <v>1421</v>
      </c>
      <c r="G87" s="11" t="s">
        <v>384</v>
      </c>
      <c r="H87" s="11" t="s">
        <v>1422</v>
      </c>
      <c r="I87" s="11" t="s">
        <v>1423</v>
      </c>
      <c r="J87" s="343" t="s">
        <v>248</v>
      </c>
      <c r="K87" s="11" t="s">
        <v>385</v>
      </c>
      <c r="L87" s="11" t="s">
        <v>1600</v>
      </c>
      <c r="M87" s="11"/>
      <c r="N87" s="344" t="s">
        <v>1601</v>
      </c>
      <c r="O87" s="340"/>
      <c r="P87" s="340"/>
      <c r="Q87" s="340"/>
    </row>
    <row r="88" spans="1:17" ht="36.950000000000003" customHeight="1">
      <c r="A88" s="340">
        <f t="shared" si="1"/>
        <v>86</v>
      </c>
      <c r="B88" s="287">
        <v>1442</v>
      </c>
      <c r="C88" s="342" t="s">
        <v>386</v>
      </c>
      <c r="D88" s="11" t="s">
        <v>799</v>
      </c>
      <c r="E88" s="11" t="s">
        <v>915</v>
      </c>
      <c r="F88" s="11" t="s">
        <v>387</v>
      </c>
      <c r="G88" s="11" t="s">
        <v>384</v>
      </c>
      <c r="H88" s="11" t="s">
        <v>1424</v>
      </c>
      <c r="I88" s="11" t="s">
        <v>1426</v>
      </c>
      <c r="J88" s="343" t="s">
        <v>248</v>
      </c>
      <c r="K88" s="11" t="s">
        <v>1425</v>
      </c>
      <c r="L88" s="11" t="s">
        <v>1427</v>
      </c>
      <c r="M88" s="11"/>
      <c r="N88" s="344" t="s">
        <v>2529</v>
      </c>
      <c r="O88" s="340"/>
      <c r="P88" s="340"/>
      <c r="Q88" s="340"/>
    </row>
    <row r="89" spans="1:17" ht="36.950000000000003" customHeight="1">
      <c r="A89" s="340">
        <f t="shared" si="1"/>
        <v>87</v>
      </c>
      <c r="B89" s="287">
        <v>1486</v>
      </c>
      <c r="C89" s="342" t="s">
        <v>388</v>
      </c>
      <c r="D89" s="11" t="s">
        <v>799</v>
      </c>
      <c r="E89" s="11" t="s">
        <v>915</v>
      </c>
      <c r="F89" s="11" t="s">
        <v>1428</v>
      </c>
      <c r="G89" s="11" t="s">
        <v>384</v>
      </c>
      <c r="H89" s="11" t="s">
        <v>1429</v>
      </c>
      <c r="I89" s="11" t="s">
        <v>1431</v>
      </c>
      <c r="J89" s="343" t="s">
        <v>248</v>
      </c>
      <c r="K89" s="11" t="s">
        <v>389</v>
      </c>
      <c r="L89" s="11" t="s">
        <v>390</v>
      </c>
      <c r="M89" s="11"/>
      <c r="N89" s="344" t="s">
        <v>1430</v>
      </c>
      <c r="O89" s="340"/>
      <c r="P89" s="340"/>
      <c r="Q89" s="340"/>
    </row>
    <row r="90" spans="1:17" ht="36.950000000000003" customHeight="1">
      <c r="A90" s="340">
        <f t="shared" si="1"/>
        <v>88</v>
      </c>
      <c r="B90" s="287">
        <v>246</v>
      </c>
      <c r="C90" s="342" t="s">
        <v>1201</v>
      </c>
      <c r="D90" s="11" t="s">
        <v>799</v>
      </c>
      <c r="E90" s="11" t="s">
        <v>915</v>
      </c>
      <c r="F90" s="11" t="s">
        <v>1432</v>
      </c>
      <c r="G90" s="11" t="s">
        <v>1434</v>
      </c>
      <c r="H90" s="11"/>
      <c r="I90" s="11" t="s">
        <v>1433</v>
      </c>
      <c r="J90" s="343" t="s">
        <v>248</v>
      </c>
      <c r="K90" s="11" t="s">
        <v>391</v>
      </c>
      <c r="L90" s="11" t="s">
        <v>392</v>
      </c>
      <c r="M90" s="11"/>
      <c r="N90" s="344" t="s">
        <v>2390</v>
      </c>
      <c r="O90" s="340"/>
      <c r="P90" s="340"/>
      <c r="Q90" s="340"/>
    </row>
    <row r="91" spans="1:17" ht="36.950000000000003" customHeight="1">
      <c r="A91" s="340">
        <f t="shared" si="1"/>
        <v>89</v>
      </c>
      <c r="B91" s="287">
        <v>963</v>
      </c>
      <c r="C91" s="342" t="s">
        <v>393</v>
      </c>
      <c r="D91" s="11" t="s">
        <v>799</v>
      </c>
      <c r="E91" s="11" t="s">
        <v>915</v>
      </c>
      <c r="F91" s="11" t="s">
        <v>1435</v>
      </c>
      <c r="G91" s="11" t="s">
        <v>1436</v>
      </c>
      <c r="H91" s="11"/>
      <c r="I91" s="11" t="s">
        <v>1437</v>
      </c>
      <c r="J91" s="343" t="s">
        <v>248</v>
      </c>
      <c r="K91" s="11" t="s">
        <v>394</v>
      </c>
      <c r="L91" s="11" t="s">
        <v>395</v>
      </c>
      <c r="M91" s="11" t="s">
        <v>371</v>
      </c>
      <c r="N91" s="344" t="s">
        <v>2391</v>
      </c>
      <c r="O91" s="340"/>
      <c r="P91" s="340"/>
      <c r="Q91" s="340"/>
    </row>
    <row r="92" spans="1:17" ht="36.950000000000003" customHeight="1">
      <c r="A92" s="340">
        <f t="shared" si="1"/>
        <v>90</v>
      </c>
      <c r="B92" s="287">
        <v>1292</v>
      </c>
      <c r="C92" s="342" t="s">
        <v>396</v>
      </c>
      <c r="D92" s="11" t="s">
        <v>799</v>
      </c>
      <c r="E92" s="11" t="s">
        <v>1443</v>
      </c>
      <c r="F92" s="11" t="s">
        <v>369</v>
      </c>
      <c r="G92" s="11"/>
      <c r="H92" s="11"/>
      <c r="I92" s="11"/>
      <c r="J92" s="343"/>
      <c r="K92" s="11" t="s">
        <v>394</v>
      </c>
      <c r="L92" s="11" t="s">
        <v>395</v>
      </c>
      <c r="M92" s="11"/>
      <c r="N92" s="344"/>
      <c r="O92" s="340"/>
      <c r="P92" s="340"/>
      <c r="Q92" s="340"/>
    </row>
    <row r="93" spans="1:17" ht="36.950000000000003" customHeight="1">
      <c r="A93" s="340">
        <f t="shared" si="1"/>
        <v>91</v>
      </c>
      <c r="B93" s="287">
        <v>1376</v>
      </c>
      <c r="C93" s="342" t="s">
        <v>220</v>
      </c>
      <c r="D93" s="11" t="s">
        <v>799</v>
      </c>
      <c r="E93" s="11" t="s">
        <v>915</v>
      </c>
      <c r="F93" s="11" t="s">
        <v>221</v>
      </c>
      <c r="G93" s="11" t="s">
        <v>1469</v>
      </c>
      <c r="H93" s="11" t="s">
        <v>222</v>
      </c>
      <c r="I93" s="11" t="s">
        <v>1224</v>
      </c>
      <c r="J93" s="343" t="s">
        <v>223</v>
      </c>
      <c r="K93" s="11" t="s">
        <v>224</v>
      </c>
      <c r="L93" s="11" t="s">
        <v>225</v>
      </c>
      <c r="M93" s="11" t="s">
        <v>974</v>
      </c>
      <c r="N93" s="344" t="s">
        <v>2392</v>
      </c>
      <c r="O93" s="340"/>
      <c r="P93" s="340"/>
      <c r="Q93" s="340"/>
    </row>
    <row r="94" spans="1:17" ht="36.950000000000003" customHeight="1">
      <c r="A94" s="340">
        <f t="shared" si="1"/>
        <v>92</v>
      </c>
      <c r="B94" s="287">
        <v>129</v>
      </c>
      <c r="C94" s="342" t="s">
        <v>226</v>
      </c>
      <c r="D94" s="11" t="s">
        <v>799</v>
      </c>
      <c r="E94" s="11" t="s">
        <v>227</v>
      </c>
      <c r="F94" s="11" t="s">
        <v>228</v>
      </c>
      <c r="G94" s="11" t="s">
        <v>1550</v>
      </c>
      <c r="H94" s="11"/>
      <c r="I94" s="11" t="s">
        <v>229</v>
      </c>
      <c r="J94" s="343" t="s">
        <v>223</v>
      </c>
      <c r="K94" s="11" t="s">
        <v>230</v>
      </c>
      <c r="L94" s="11" t="s">
        <v>231</v>
      </c>
      <c r="M94" s="11" t="s">
        <v>974</v>
      </c>
      <c r="N94" s="344" t="s">
        <v>232</v>
      </c>
      <c r="O94" s="340"/>
      <c r="P94" s="340"/>
      <c r="Q94" s="340"/>
    </row>
    <row r="95" spans="1:17" ht="36.950000000000003" customHeight="1">
      <c r="A95" s="340">
        <f t="shared" si="1"/>
        <v>93</v>
      </c>
      <c r="B95" s="287">
        <v>41</v>
      </c>
      <c r="C95" s="342" t="s">
        <v>397</v>
      </c>
      <c r="D95" s="11" t="s">
        <v>799</v>
      </c>
      <c r="E95" s="11" t="s">
        <v>2403</v>
      </c>
      <c r="F95" s="11" t="s">
        <v>369</v>
      </c>
      <c r="G95" s="11"/>
      <c r="H95" s="11"/>
      <c r="I95" s="11"/>
      <c r="J95" s="343"/>
      <c r="K95" s="11" t="s">
        <v>394</v>
      </c>
      <c r="L95" s="11" t="s">
        <v>1444</v>
      </c>
      <c r="M95" s="11"/>
      <c r="N95" s="344"/>
      <c r="O95" s="340"/>
      <c r="P95" s="340"/>
      <c r="Q95" s="340"/>
    </row>
    <row r="96" spans="1:17" ht="36.950000000000003" customHeight="1">
      <c r="A96" s="340">
        <f t="shared" si="1"/>
        <v>94</v>
      </c>
      <c r="B96" s="287">
        <v>267</v>
      </c>
      <c r="C96" s="342" t="s">
        <v>1323</v>
      </c>
      <c r="D96" s="11" t="s">
        <v>799</v>
      </c>
      <c r="E96" s="11" t="s">
        <v>227</v>
      </c>
      <c r="F96" s="11" t="s">
        <v>1326</v>
      </c>
      <c r="G96" s="11" t="s">
        <v>1325</v>
      </c>
      <c r="H96" s="11"/>
      <c r="I96" s="11" t="s">
        <v>1224</v>
      </c>
      <c r="J96" s="343" t="s">
        <v>248</v>
      </c>
      <c r="K96" s="11" t="s">
        <v>1327</v>
      </c>
      <c r="L96" s="11"/>
      <c r="M96" s="11" t="s">
        <v>1324</v>
      </c>
      <c r="N96" s="344" t="s">
        <v>2393</v>
      </c>
      <c r="O96" s="340"/>
      <c r="P96" s="340"/>
      <c r="Q96" s="340"/>
    </row>
    <row r="97" spans="1:17" ht="36.950000000000003" customHeight="1">
      <c r="A97" s="340">
        <f t="shared" si="1"/>
        <v>95</v>
      </c>
      <c r="B97" s="288">
        <v>518</v>
      </c>
      <c r="C97" s="342" t="s">
        <v>180</v>
      </c>
      <c r="D97" s="11" t="s">
        <v>799</v>
      </c>
      <c r="E97" s="11" t="s">
        <v>193</v>
      </c>
      <c r="F97" s="11" t="s">
        <v>181</v>
      </c>
      <c r="G97" s="11" t="s">
        <v>1448</v>
      </c>
      <c r="H97" s="11" t="s">
        <v>1449</v>
      </c>
      <c r="I97" s="11" t="s">
        <v>838</v>
      </c>
      <c r="J97" s="343" t="s">
        <v>2336</v>
      </c>
      <c r="K97" s="11" t="s">
        <v>1447</v>
      </c>
      <c r="L97" s="11" t="s">
        <v>1446</v>
      </c>
      <c r="M97" s="11" t="s">
        <v>1452</v>
      </c>
      <c r="N97" s="344" t="s">
        <v>1445</v>
      </c>
      <c r="O97" s="340"/>
      <c r="P97" s="340"/>
      <c r="Q97" s="340"/>
    </row>
    <row r="98" spans="1:17" s="8" customFormat="1" ht="36.950000000000003" customHeight="1">
      <c r="A98" s="340">
        <f t="shared" si="1"/>
        <v>96</v>
      </c>
      <c r="B98" s="287">
        <v>1701</v>
      </c>
      <c r="C98" s="342" t="s">
        <v>398</v>
      </c>
      <c r="D98" s="11" t="s">
        <v>208</v>
      </c>
      <c r="E98" s="11" t="s">
        <v>193</v>
      </c>
      <c r="F98" s="11" t="s">
        <v>399</v>
      </c>
      <c r="G98" s="11"/>
      <c r="H98" s="11"/>
      <c r="I98" s="11" t="s">
        <v>838</v>
      </c>
      <c r="J98" s="343">
        <v>500000</v>
      </c>
      <c r="K98" s="11" t="s">
        <v>400</v>
      </c>
      <c r="L98" s="11" t="s">
        <v>401</v>
      </c>
      <c r="M98" s="11" t="s">
        <v>402</v>
      </c>
      <c r="N98" s="344" t="s">
        <v>1450</v>
      </c>
      <c r="O98" s="347"/>
      <c r="P98" s="347"/>
      <c r="Q98" s="347"/>
    </row>
    <row r="99" spans="1:17" s="12" customFormat="1" ht="53.25" customHeight="1">
      <c r="A99" s="340">
        <f t="shared" si="1"/>
        <v>97</v>
      </c>
      <c r="B99" s="287">
        <v>1520</v>
      </c>
      <c r="C99" s="342" t="s">
        <v>403</v>
      </c>
      <c r="D99" s="11" t="s">
        <v>799</v>
      </c>
      <c r="E99" s="11" t="s">
        <v>1454</v>
      </c>
      <c r="F99" s="11" t="s">
        <v>1451</v>
      </c>
      <c r="G99" s="11" t="s">
        <v>3143</v>
      </c>
      <c r="H99" s="11" t="s">
        <v>1103</v>
      </c>
      <c r="I99" s="11" t="s">
        <v>838</v>
      </c>
      <c r="J99" s="343" t="s">
        <v>1454</v>
      </c>
      <c r="K99" s="352" t="s">
        <v>3440</v>
      </c>
      <c r="L99" s="352" t="s">
        <v>3430</v>
      </c>
      <c r="M99" s="11" t="s">
        <v>1452</v>
      </c>
      <c r="N99" s="344" t="s">
        <v>1453</v>
      </c>
      <c r="O99" s="361"/>
      <c r="P99" s="361"/>
      <c r="Q99" s="361" t="s">
        <v>3360</v>
      </c>
    </row>
    <row r="100" spans="1:17" ht="36.950000000000003" customHeight="1">
      <c r="A100" s="340">
        <f t="shared" si="1"/>
        <v>98</v>
      </c>
      <c r="B100" s="287">
        <v>1522</v>
      </c>
      <c r="C100" s="342" t="s">
        <v>403</v>
      </c>
      <c r="D100" s="11" t="s">
        <v>799</v>
      </c>
      <c r="E100" s="11" t="s">
        <v>915</v>
      </c>
      <c r="F100" s="11" t="s">
        <v>1456</v>
      </c>
      <c r="G100" s="11" t="s">
        <v>404</v>
      </c>
      <c r="H100" s="11"/>
      <c r="I100" s="11" t="s">
        <v>1455</v>
      </c>
      <c r="J100" s="343" t="s">
        <v>248</v>
      </c>
      <c r="K100" s="11" t="s">
        <v>405</v>
      </c>
      <c r="L100" s="11" t="s">
        <v>406</v>
      </c>
      <c r="M100" s="11"/>
      <c r="N100" s="344" t="s">
        <v>2394</v>
      </c>
      <c r="O100" s="340"/>
      <c r="P100" s="340"/>
      <c r="Q100" s="340"/>
    </row>
    <row r="101" spans="1:17" ht="36.950000000000003" customHeight="1">
      <c r="A101" s="340">
        <f t="shared" si="1"/>
        <v>99</v>
      </c>
      <c r="B101" s="287">
        <v>224</v>
      </c>
      <c r="C101" s="342" t="s">
        <v>1235</v>
      </c>
      <c r="D101" s="11" t="s">
        <v>799</v>
      </c>
      <c r="E101" s="11" t="s">
        <v>802</v>
      </c>
      <c r="F101" s="11" t="s">
        <v>1236</v>
      </c>
      <c r="G101" s="11" t="s">
        <v>1238</v>
      </c>
      <c r="H101" s="11"/>
      <c r="I101" s="11" t="s">
        <v>1218</v>
      </c>
      <c r="J101" s="343">
        <v>14402000</v>
      </c>
      <c r="K101" s="11" t="s">
        <v>1239</v>
      </c>
      <c r="L101" s="11" t="s">
        <v>1237</v>
      </c>
      <c r="M101" s="11" t="s">
        <v>811</v>
      </c>
      <c r="N101" s="344" t="s">
        <v>18</v>
      </c>
      <c r="O101" s="340"/>
      <c r="P101" s="340"/>
      <c r="Q101" s="340"/>
    </row>
    <row r="102" spans="1:17" ht="36.950000000000003" customHeight="1">
      <c r="A102" s="340">
        <f t="shared" si="1"/>
        <v>100</v>
      </c>
      <c r="B102" s="287">
        <v>1830</v>
      </c>
      <c r="C102" s="342" t="s">
        <v>2260</v>
      </c>
      <c r="D102" s="11" t="s">
        <v>799</v>
      </c>
      <c r="E102" s="11" t="s">
        <v>915</v>
      </c>
      <c r="F102" s="11" t="s">
        <v>2261</v>
      </c>
      <c r="G102" s="11" t="s">
        <v>2262</v>
      </c>
      <c r="H102" s="11" t="s">
        <v>1098</v>
      </c>
      <c r="I102" s="11" t="s">
        <v>2263</v>
      </c>
      <c r="J102" s="343" t="s">
        <v>825</v>
      </c>
      <c r="K102" s="11" t="s">
        <v>2264</v>
      </c>
      <c r="L102" s="11" t="s">
        <v>2265</v>
      </c>
      <c r="M102" s="11" t="s">
        <v>1100</v>
      </c>
      <c r="N102" s="344" t="s">
        <v>2397</v>
      </c>
      <c r="O102" s="340"/>
      <c r="P102" s="340"/>
      <c r="Q102" s="340"/>
    </row>
    <row r="103" spans="1:17" ht="36.950000000000003" customHeight="1">
      <c r="A103" s="340">
        <f t="shared" si="1"/>
        <v>101</v>
      </c>
      <c r="B103" s="286">
        <v>1841</v>
      </c>
      <c r="C103" s="342" t="s">
        <v>53</v>
      </c>
      <c r="D103" s="11" t="s">
        <v>799</v>
      </c>
      <c r="E103" s="11" t="s">
        <v>915</v>
      </c>
      <c r="F103" s="11" t="s">
        <v>54</v>
      </c>
      <c r="G103" s="11" t="s">
        <v>55</v>
      </c>
      <c r="H103" s="11" t="s">
        <v>1474</v>
      </c>
      <c r="I103" s="11" t="s">
        <v>1473</v>
      </c>
      <c r="J103" s="343" t="s">
        <v>248</v>
      </c>
      <c r="K103" s="11" t="s">
        <v>1067</v>
      </c>
      <c r="L103" s="11" t="s">
        <v>56</v>
      </c>
      <c r="M103" s="11"/>
      <c r="N103" s="344" t="s">
        <v>2398</v>
      </c>
      <c r="O103" s="340"/>
      <c r="P103" s="340"/>
      <c r="Q103" s="340"/>
    </row>
    <row r="104" spans="1:17" ht="36.950000000000003" customHeight="1">
      <c r="A104" s="340">
        <f t="shared" si="1"/>
        <v>102</v>
      </c>
      <c r="B104" s="287">
        <v>223</v>
      </c>
      <c r="C104" s="342" t="s">
        <v>1251</v>
      </c>
      <c r="D104" s="11" t="s">
        <v>799</v>
      </c>
      <c r="E104" s="11" t="s">
        <v>967</v>
      </c>
      <c r="F104" s="11" t="s">
        <v>1457</v>
      </c>
      <c r="G104" s="11" t="s">
        <v>1459</v>
      </c>
      <c r="H104" s="11"/>
      <c r="I104" s="11" t="s">
        <v>1458</v>
      </c>
      <c r="J104" s="343" t="s">
        <v>248</v>
      </c>
      <c r="K104" s="11" t="s">
        <v>1252</v>
      </c>
      <c r="L104" s="11" t="s">
        <v>1253</v>
      </c>
      <c r="M104" s="11"/>
      <c r="N104" s="344" t="s">
        <v>2395</v>
      </c>
      <c r="O104" s="340"/>
      <c r="P104" s="340"/>
      <c r="Q104" s="340"/>
    </row>
    <row r="105" spans="1:17" s="10" customFormat="1" ht="36.950000000000003" customHeight="1">
      <c r="A105" s="340">
        <f t="shared" si="1"/>
        <v>103</v>
      </c>
      <c r="B105" s="287">
        <v>1277</v>
      </c>
      <c r="C105" s="342" t="s">
        <v>1463</v>
      </c>
      <c r="D105" s="11" t="s">
        <v>1464</v>
      </c>
      <c r="E105" s="11" t="s">
        <v>915</v>
      </c>
      <c r="F105" s="11" t="s">
        <v>1329</v>
      </c>
      <c r="G105" s="11" t="s">
        <v>1461</v>
      </c>
      <c r="H105" s="11"/>
      <c r="I105" s="11" t="s">
        <v>1460</v>
      </c>
      <c r="J105" s="343" t="s">
        <v>248</v>
      </c>
      <c r="K105" s="11" t="s">
        <v>1465</v>
      </c>
      <c r="L105" s="11" t="s">
        <v>409</v>
      </c>
      <c r="M105" s="11" t="s">
        <v>1462</v>
      </c>
      <c r="N105" s="344" t="s">
        <v>2396</v>
      </c>
      <c r="O105" s="365" t="s">
        <v>2544</v>
      </c>
      <c r="P105" s="365"/>
      <c r="Q105" s="365"/>
    </row>
    <row r="106" spans="1:17" ht="36.950000000000003" customHeight="1">
      <c r="A106" s="340">
        <f t="shared" si="1"/>
        <v>104</v>
      </c>
      <c r="B106" s="287">
        <v>3638</v>
      </c>
      <c r="C106" s="342" t="s">
        <v>411</v>
      </c>
      <c r="D106" s="11" t="s">
        <v>1466</v>
      </c>
      <c r="E106" s="11" t="s">
        <v>1467</v>
      </c>
      <c r="F106" s="11" t="s">
        <v>413</v>
      </c>
      <c r="G106" s="11" t="s">
        <v>1469</v>
      </c>
      <c r="H106" s="11" t="s">
        <v>1468</v>
      </c>
      <c r="I106" s="11" t="s">
        <v>1470</v>
      </c>
      <c r="J106" s="343" t="s">
        <v>248</v>
      </c>
      <c r="K106" s="11" t="s">
        <v>414</v>
      </c>
      <c r="L106" s="11" t="s">
        <v>1472</v>
      </c>
      <c r="M106" s="11"/>
      <c r="N106" s="344" t="s">
        <v>1471</v>
      </c>
      <c r="O106" s="340"/>
      <c r="P106" s="340"/>
      <c r="Q106" s="340"/>
    </row>
    <row r="107" spans="1:17" ht="36.950000000000003" customHeight="1">
      <c r="A107" s="340">
        <f t="shared" si="1"/>
        <v>105</v>
      </c>
      <c r="B107" s="287">
        <v>1881</v>
      </c>
      <c r="C107" s="342" t="s">
        <v>723</v>
      </c>
      <c r="D107" s="11" t="s">
        <v>1464</v>
      </c>
      <c r="E107" s="11" t="s">
        <v>41</v>
      </c>
      <c r="F107" s="11" t="s">
        <v>54</v>
      </c>
      <c r="G107" s="11" t="s">
        <v>2369</v>
      </c>
      <c r="H107" s="11" t="s">
        <v>1474</v>
      </c>
      <c r="I107" s="11" t="s">
        <v>724</v>
      </c>
      <c r="J107" s="343" t="s">
        <v>248</v>
      </c>
      <c r="K107" s="11" t="s">
        <v>1068</v>
      </c>
      <c r="L107" s="11" t="s">
        <v>725</v>
      </c>
      <c r="M107" s="11"/>
      <c r="N107" s="344" t="s">
        <v>2399</v>
      </c>
      <c r="O107" s="340"/>
      <c r="P107" s="340"/>
      <c r="Q107" s="340"/>
    </row>
    <row r="108" spans="1:17" ht="36.950000000000003" customHeight="1">
      <c r="A108" s="340">
        <f t="shared" si="1"/>
        <v>106</v>
      </c>
      <c r="B108" s="287">
        <v>909</v>
      </c>
      <c r="C108" s="342" t="s">
        <v>422</v>
      </c>
      <c r="D108" s="11" t="s">
        <v>1464</v>
      </c>
      <c r="E108" s="11" t="s">
        <v>915</v>
      </c>
      <c r="F108" s="11" t="s">
        <v>3214</v>
      </c>
      <c r="G108" s="11" t="s">
        <v>1469</v>
      </c>
      <c r="H108" s="11" t="s">
        <v>851</v>
      </c>
      <c r="I108" s="11" t="s">
        <v>1475</v>
      </c>
      <c r="J108" s="343" t="s">
        <v>248</v>
      </c>
      <c r="K108" s="11" t="s">
        <v>423</v>
      </c>
      <c r="L108" s="11" t="s">
        <v>424</v>
      </c>
      <c r="M108" s="11" t="s">
        <v>425</v>
      </c>
      <c r="N108" s="344" t="s">
        <v>2400</v>
      </c>
      <c r="O108" s="340"/>
      <c r="P108" s="340"/>
      <c r="Q108" s="340"/>
    </row>
    <row r="109" spans="1:17" ht="36.950000000000003" customHeight="1">
      <c r="A109" s="340">
        <f t="shared" si="1"/>
        <v>107</v>
      </c>
      <c r="B109" s="287">
        <v>982</v>
      </c>
      <c r="C109" s="342" t="s">
        <v>426</v>
      </c>
      <c r="D109" s="11" t="s">
        <v>1464</v>
      </c>
      <c r="E109" s="11" t="s">
        <v>915</v>
      </c>
      <c r="F109" s="11" t="s">
        <v>1476</v>
      </c>
      <c r="G109" s="11" t="s">
        <v>1469</v>
      </c>
      <c r="H109" s="11" t="s">
        <v>2187</v>
      </c>
      <c r="I109" s="11" t="s">
        <v>1477</v>
      </c>
      <c r="J109" s="343" t="s">
        <v>248</v>
      </c>
      <c r="K109" s="11" t="s">
        <v>427</v>
      </c>
      <c r="L109" s="11" t="s">
        <v>1478</v>
      </c>
      <c r="M109" s="11" t="s">
        <v>428</v>
      </c>
      <c r="N109" s="344" t="s">
        <v>2401</v>
      </c>
      <c r="O109" s="340"/>
      <c r="P109" s="340"/>
      <c r="Q109" s="340"/>
    </row>
    <row r="110" spans="1:17" ht="36.950000000000003" customHeight="1">
      <c r="A110" s="340">
        <f t="shared" si="1"/>
        <v>108</v>
      </c>
      <c r="B110" s="287">
        <v>510</v>
      </c>
      <c r="C110" s="342" t="s">
        <v>429</v>
      </c>
      <c r="D110" s="11" t="s">
        <v>430</v>
      </c>
      <c r="E110" s="11" t="s">
        <v>193</v>
      </c>
      <c r="F110" s="11" t="s">
        <v>1479</v>
      </c>
      <c r="G110" s="11"/>
      <c r="H110" s="11"/>
      <c r="I110" s="11" t="s">
        <v>1481</v>
      </c>
      <c r="J110" s="343">
        <v>34350000</v>
      </c>
      <c r="K110" s="11" t="s">
        <v>431</v>
      </c>
      <c r="L110" s="11" t="s">
        <v>432</v>
      </c>
      <c r="M110" s="11" t="s">
        <v>433</v>
      </c>
      <c r="N110" s="344" t="s">
        <v>1480</v>
      </c>
      <c r="O110" s="340"/>
      <c r="P110" s="340"/>
      <c r="Q110" s="340"/>
    </row>
    <row r="111" spans="1:17" ht="36.950000000000003" customHeight="1">
      <c r="A111" s="340">
        <f t="shared" si="1"/>
        <v>109</v>
      </c>
      <c r="B111" s="287">
        <v>520</v>
      </c>
      <c r="C111" s="342" t="s">
        <v>434</v>
      </c>
      <c r="D111" s="11" t="s">
        <v>430</v>
      </c>
      <c r="E111" s="11" t="s">
        <v>915</v>
      </c>
      <c r="F111" s="11" t="s">
        <v>1482</v>
      </c>
      <c r="G111" s="11" t="s">
        <v>1469</v>
      </c>
      <c r="H111" s="11" t="s">
        <v>1485</v>
      </c>
      <c r="I111" s="11" t="s">
        <v>1486</v>
      </c>
      <c r="J111" s="343" t="s">
        <v>248</v>
      </c>
      <c r="K111" s="11"/>
      <c r="L111" s="11" t="s">
        <v>435</v>
      </c>
      <c r="M111" s="11"/>
      <c r="N111" s="344" t="s">
        <v>2380</v>
      </c>
      <c r="O111" s="340"/>
      <c r="P111" s="340"/>
      <c r="Q111" s="340"/>
    </row>
    <row r="112" spans="1:17" ht="36.950000000000003" customHeight="1">
      <c r="A112" s="340">
        <f t="shared" si="1"/>
        <v>110</v>
      </c>
      <c r="B112" s="287">
        <v>1316</v>
      </c>
      <c r="C112" s="342" t="s">
        <v>1316</v>
      </c>
      <c r="D112" s="11" t="s">
        <v>1464</v>
      </c>
      <c r="E112" s="11" t="s">
        <v>915</v>
      </c>
      <c r="F112" s="11" t="s">
        <v>1317</v>
      </c>
      <c r="G112" s="11" t="s">
        <v>1469</v>
      </c>
      <c r="H112" s="11" t="s">
        <v>1319</v>
      </c>
      <c r="I112" s="11" t="s">
        <v>1320</v>
      </c>
      <c r="J112" s="343" t="s">
        <v>223</v>
      </c>
      <c r="K112" s="11" t="s">
        <v>1318</v>
      </c>
      <c r="L112" s="11" t="s">
        <v>1322</v>
      </c>
      <c r="M112" s="11" t="s">
        <v>1321</v>
      </c>
      <c r="N112" s="344" t="s">
        <v>2402</v>
      </c>
      <c r="O112" s="340"/>
      <c r="P112" s="340"/>
      <c r="Q112" s="340"/>
    </row>
    <row r="113" spans="1:17" ht="36.950000000000003" customHeight="1">
      <c r="A113" s="340">
        <f t="shared" si="1"/>
        <v>111</v>
      </c>
      <c r="B113" s="287">
        <v>1405</v>
      </c>
      <c r="C113" s="342" t="s">
        <v>1555</v>
      </c>
      <c r="D113" s="11" t="s">
        <v>1262</v>
      </c>
      <c r="E113" s="11" t="s">
        <v>967</v>
      </c>
      <c r="F113" s="11" t="s">
        <v>486</v>
      </c>
      <c r="G113" s="11" t="s">
        <v>1560</v>
      </c>
      <c r="H113" s="11" t="s">
        <v>1556</v>
      </c>
      <c r="I113" s="11" t="s">
        <v>1559</v>
      </c>
      <c r="J113" s="343" t="s">
        <v>248</v>
      </c>
      <c r="K113" s="11" t="s">
        <v>1557</v>
      </c>
      <c r="L113" s="11" t="s">
        <v>1558</v>
      </c>
      <c r="M113" s="11" t="s">
        <v>1042</v>
      </c>
      <c r="N113" s="344" t="s">
        <v>2450</v>
      </c>
      <c r="O113" s="340"/>
      <c r="P113" s="340"/>
      <c r="Q113" s="340"/>
    </row>
    <row r="114" spans="1:17" ht="36.950000000000003" customHeight="1">
      <c r="A114" s="340">
        <f t="shared" si="1"/>
        <v>112</v>
      </c>
      <c r="B114" s="287">
        <v>598</v>
      </c>
      <c r="C114" s="342" t="s">
        <v>436</v>
      </c>
      <c r="D114" s="11" t="s">
        <v>430</v>
      </c>
      <c r="E114" s="11" t="s">
        <v>915</v>
      </c>
      <c r="F114" s="11" t="s">
        <v>437</v>
      </c>
      <c r="G114" s="11" t="s">
        <v>1469</v>
      </c>
      <c r="H114" s="11" t="s">
        <v>1488</v>
      </c>
      <c r="I114" s="11" t="s">
        <v>32</v>
      </c>
      <c r="J114" s="343" t="s">
        <v>248</v>
      </c>
      <c r="K114" s="11" t="s">
        <v>1487</v>
      </c>
      <c r="L114" s="11" t="s">
        <v>438</v>
      </c>
      <c r="M114" s="11" t="s">
        <v>439</v>
      </c>
      <c r="N114" s="344" t="s">
        <v>2404</v>
      </c>
      <c r="O114" s="340"/>
      <c r="P114" s="340"/>
      <c r="Q114" s="340"/>
    </row>
    <row r="115" spans="1:17" ht="36.950000000000003" customHeight="1">
      <c r="A115" s="340">
        <f t="shared" si="1"/>
        <v>113</v>
      </c>
      <c r="B115" s="287">
        <v>1506</v>
      </c>
      <c r="C115" s="342" t="s">
        <v>633</v>
      </c>
      <c r="D115" s="11" t="s">
        <v>1464</v>
      </c>
      <c r="E115" s="11" t="s">
        <v>634</v>
      </c>
      <c r="F115" s="11" t="s">
        <v>635</v>
      </c>
      <c r="G115" s="11" t="s">
        <v>1469</v>
      </c>
      <c r="H115" s="11" t="s">
        <v>1611</v>
      </c>
      <c r="I115" s="11" t="s">
        <v>1218</v>
      </c>
      <c r="J115" s="343" t="s">
        <v>248</v>
      </c>
      <c r="K115" s="11" t="s">
        <v>3441</v>
      </c>
      <c r="L115" s="11" t="s">
        <v>3442</v>
      </c>
      <c r="M115" s="366" t="s">
        <v>3233</v>
      </c>
      <c r="N115" s="344" t="s">
        <v>2381</v>
      </c>
      <c r="O115" s="340"/>
      <c r="P115" s="340"/>
      <c r="Q115" s="340"/>
    </row>
    <row r="116" spans="1:17" ht="36.950000000000003" customHeight="1">
      <c r="A116" s="340">
        <f t="shared" si="1"/>
        <v>114</v>
      </c>
      <c r="B116" s="287">
        <v>1535</v>
      </c>
      <c r="C116" s="342" t="s">
        <v>1536</v>
      </c>
      <c r="D116" s="11" t="s">
        <v>1464</v>
      </c>
      <c r="E116" s="11" t="s">
        <v>915</v>
      </c>
      <c r="F116" s="11" t="s">
        <v>1489</v>
      </c>
      <c r="G116" s="11" t="s">
        <v>1490</v>
      </c>
      <c r="H116" s="11" t="s">
        <v>1491</v>
      </c>
      <c r="I116" s="11" t="s">
        <v>42</v>
      </c>
      <c r="J116" s="343" t="s">
        <v>248</v>
      </c>
      <c r="K116" s="11" t="s">
        <v>43</v>
      </c>
      <c r="L116" s="11" t="s">
        <v>44</v>
      </c>
      <c r="M116" s="11" t="s">
        <v>45</v>
      </c>
      <c r="N116" s="344" t="s">
        <v>46</v>
      </c>
      <c r="O116" s="340"/>
      <c r="P116" s="340"/>
      <c r="Q116" s="340"/>
    </row>
    <row r="117" spans="1:17" ht="36.950000000000003" customHeight="1">
      <c r="A117" s="340">
        <f t="shared" si="1"/>
        <v>115</v>
      </c>
      <c r="B117" s="287">
        <v>1710</v>
      </c>
      <c r="C117" s="342" t="s">
        <v>1368</v>
      </c>
      <c r="D117" s="11" t="s">
        <v>1464</v>
      </c>
      <c r="E117" s="11" t="s">
        <v>915</v>
      </c>
      <c r="F117" s="11" t="s">
        <v>1377</v>
      </c>
      <c r="G117" s="11" t="s">
        <v>2370</v>
      </c>
      <c r="H117" s="11" t="s">
        <v>1379</v>
      </c>
      <c r="I117" s="11" t="s">
        <v>1378</v>
      </c>
      <c r="J117" s="343" t="s">
        <v>248</v>
      </c>
      <c r="K117" s="11" t="s">
        <v>1381</v>
      </c>
      <c r="L117" s="11" t="s">
        <v>1380</v>
      </c>
      <c r="M117" s="11"/>
      <c r="N117" s="344" t="s">
        <v>2451</v>
      </c>
      <c r="O117" s="340"/>
      <c r="P117" s="340"/>
      <c r="Q117" s="340"/>
    </row>
    <row r="118" spans="1:17" ht="36.950000000000003" customHeight="1">
      <c r="A118" s="340">
        <f t="shared" si="1"/>
        <v>116</v>
      </c>
      <c r="B118" s="287">
        <v>1711</v>
      </c>
      <c r="C118" s="342" t="s">
        <v>1368</v>
      </c>
      <c r="D118" s="11" t="s">
        <v>1262</v>
      </c>
      <c r="E118" s="11" t="s">
        <v>967</v>
      </c>
      <c r="F118" s="11" t="s">
        <v>1377</v>
      </c>
      <c r="G118" s="11" t="s">
        <v>1469</v>
      </c>
      <c r="H118" s="11" t="s">
        <v>1552</v>
      </c>
      <c r="I118" s="11" t="s">
        <v>1553</v>
      </c>
      <c r="J118" s="343" t="s">
        <v>223</v>
      </c>
      <c r="K118" s="11" t="s">
        <v>1551</v>
      </c>
      <c r="L118" s="11" t="s">
        <v>1554</v>
      </c>
      <c r="M118" s="11"/>
      <c r="N118" s="344" t="s">
        <v>2382</v>
      </c>
      <c r="O118" s="340"/>
      <c r="P118" s="340"/>
      <c r="Q118" s="340"/>
    </row>
    <row r="119" spans="1:17" ht="36.950000000000003" customHeight="1">
      <c r="A119" s="340">
        <f t="shared" si="1"/>
        <v>117</v>
      </c>
      <c r="B119" s="287">
        <v>663</v>
      </c>
      <c r="C119" s="342" t="s">
        <v>1376</v>
      </c>
      <c r="D119" s="11" t="s">
        <v>1499</v>
      </c>
      <c r="E119" s="11" t="s">
        <v>915</v>
      </c>
      <c r="F119" s="11" t="s">
        <v>1363</v>
      </c>
      <c r="G119" s="11" t="s">
        <v>1364</v>
      </c>
      <c r="H119" s="11" t="s">
        <v>1365</v>
      </c>
      <c r="I119" s="11" t="s">
        <v>497</v>
      </c>
      <c r="J119" s="343" t="s">
        <v>248</v>
      </c>
      <c r="K119" s="11" t="s">
        <v>1366</v>
      </c>
      <c r="L119" s="11" t="s">
        <v>1367</v>
      </c>
      <c r="M119" s="11" t="s">
        <v>2337</v>
      </c>
      <c r="N119" s="344" t="s">
        <v>1369</v>
      </c>
      <c r="O119" s="340"/>
      <c r="P119" s="340"/>
      <c r="Q119" s="340"/>
    </row>
    <row r="120" spans="1:17" s="10" customFormat="1" ht="36.950000000000003" customHeight="1">
      <c r="A120" s="340">
        <f t="shared" si="1"/>
        <v>118</v>
      </c>
      <c r="B120" s="287">
        <v>371</v>
      </c>
      <c r="C120" s="342" t="s">
        <v>791</v>
      </c>
      <c r="D120" s="11" t="s">
        <v>1464</v>
      </c>
      <c r="E120" s="11" t="s">
        <v>967</v>
      </c>
      <c r="F120" s="11" t="s">
        <v>792</v>
      </c>
      <c r="G120" s="11" t="s">
        <v>1469</v>
      </c>
      <c r="H120" s="11" t="s">
        <v>1563</v>
      </c>
      <c r="I120" s="11" t="s">
        <v>2374</v>
      </c>
      <c r="J120" s="343" t="s">
        <v>223</v>
      </c>
      <c r="K120" s="11" t="s">
        <v>1561</v>
      </c>
      <c r="L120" s="11" t="s">
        <v>1562</v>
      </c>
      <c r="M120" s="11" t="s">
        <v>965</v>
      </c>
      <c r="N120" s="344" t="s">
        <v>2383</v>
      </c>
      <c r="O120" s="365"/>
      <c r="P120" s="365"/>
      <c r="Q120" s="365"/>
    </row>
    <row r="121" spans="1:17" ht="36.950000000000003" customHeight="1">
      <c r="A121" s="340">
        <f t="shared" si="1"/>
        <v>119</v>
      </c>
      <c r="B121" s="287">
        <v>496</v>
      </c>
      <c r="C121" s="342" t="s">
        <v>442</v>
      </c>
      <c r="D121" s="11" t="s">
        <v>1464</v>
      </c>
      <c r="E121" s="11" t="s">
        <v>915</v>
      </c>
      <c r="F121" s="11" t="s">
        <v>443</v>
      </c>
      <c r="G121" s="11" t="s">
        <v>1495</v>
      </c>
      <c r="H121" s="11" t="s">
        <v>1496</v>
      </c>
      <c r="I121" s="11" t="s">
        <v>2136</v>
      </c>
      <c r="J121" s="343" t="s">
        <v>248</v>
      </c>
      <c r="K121" s="11" t="s">
        <v>445</v>
      </c>
      <c r="L121" s="11" t="s">
        <v>1497</v>
      </c>
      <c r="M121" s="11" t="s">
        <v>446</v>
      </c>
      <c r="N121" s="344" t="s">
        <v>1190</v>
      </c>
      <c r="O121" s="340"/>
      <c r="P121" s="340"/>
      <c r="Q121" s="340"/>
    </row>
    <row r="122" spans="1:17" ht="36.950000000000003" customHeight="1">
      <c r="A122" s="340">
        <f t="shared" si="1"/>
        <v>120</v>
      </c>
      <c r="B122" s="287">
        <v>352</v>
      </c>
      <c r="C122" s="342" t="s">
        <v>447</v>
      </c>
      <c r="D122" s="11" t="s">
        <v>1499</v>
      </c>
      <c r="E122" s="11" t="s">
        <v>915</v>
      </c>
      <c r="F122" s="11" t="s">
        <v>1482</v>
      </c>
      <c r="G122" s="11" t="s">
        <v>1469</v>
      </c>
      <c r="H122" s="11" t="s">
        <v>1492</v>
      </c>
      <c r="I122" s="11" t="s">
        <v>1494</v>
      </c>
      <c r="J122" s="343" t="s">
        <v>248</v>
      </c>
      <c r="K122" s="11" t="s">
        <v>1493</v>
      </c>
      <c r="L122" s="11" t="s">
        <v>448</v>
      </c>
      <c r="M122" s="11" t="s">
        <v>1498</v>
      </c>
      <c r="N122" s="344" t="s">
        <v>2452</v>
      </c>
      <c r="O122" s="340"/>
      <c r="P122" s="340"/>
      <c r="Q122" s="340"/>
    </row>
    <row r="123" spans="1:17" ht="36.950000000000003" customHeight="1">
      <c r="A123" s="340">
        <f t="shared" si="1"/>
        <v>121</v>
      </c>
      <c r="B123" s="287">
        <v>886</v>
      </c>
      <c r="C123" s="342" t="s">
        <v>449</v>
      </c>
      <c r="D123" s="11" t="s">
        <v>1464</v>
      </c>
      <c r="E123" s="11" t="s">
        <v>915</v>
      </c>
      <c r="F123" s="11" t="s">
        <v>451</v>
      </c>
      <c r="G123" s="11" t="s">
        <v>1469</v>
      </c>
      <c r="H123" s="11"/>
      <c r="I123" s="11" t="s">
        <v>2</v>
      </c>
      <c r="J123" s="343" t="s">
        <v>248</v>
      </c>
      <c r="K123" s="11" t="s">
        <v>452</v>
      </c>
      <c r="L123" s="11" t="s">
        <v>453</v>
      </c>
      <c r="M123" s="11" t="s">
        <v>454</v>
      </c>
      <c r="N123" s="344" t="s">
        <v>2405</v>
      </c>
      <c r="O123" s="340"/>
      <c r="P123" s="340"/>
      <c r="Q123" s="340"/>
    </row>
    <row r="124" spans="1:17" ht="36.950000000000003" customHeight="1">
      <c r="A124" s="340">
        <f t="shared" si="1"/>
        <v>122</v>
      </c>
      <c r="B124" s="287">
        <v>746</v>
      </c>
      <c r="C124" s="342" t="s">
        <v>455</v>
      </c>
      <c r="D124" s="11" t="s">
        <v>1499</v>
      </c>
      <c r="E124" s="11" t="s">
        <v>915</v>
      </c>
      <c r="F124" s="11" t="s">
        <v>3</v>
      </c>
      <c r="G124" s="11" t="s">
        <v>2370</v>
      </c>
      <c r="H124" s="11" t="s">
        <v>1229</v>
      </c>
      <c r="I124" s="11" t="s">
        <v>5</v>
      </c>
      <c r="J124" s="343" t="s">
        <v>248</v>
      </c>
      <c r="K124" s="11" t="s">
        <v>456</v>
      </c>
      <c r="L124" s="11" t="s">
        <v>1605</v>
      </c>
      <c r="M124" s="11" t="s">
        <v>4</v>
      </c>
      <c r="N124" s="354" t="s">
        <v>2453</v>
      </c>
      <c r="O124" s="340"/>
      <c r="P124" s="340"/>
      <c r="Q124" s="340"/>
    </row>
    <row r="125" spans="1:17" ht="36.950000000000003" customHeight="1">
      <c r="A125" s="340">
        <f t="shared" si="1"/>
        <v>123</v>
      </c>
      <c r="B125" s="287">
        <v>128</v>
      </c>
      <c r="C125" s="342" t="s">
        <v>458</v>
      </c>
      <c r="D125" s="11" t="s">
        <v>1499</v>
      </c>
      <c r="E125" s="11" t="s">
        <v>915</v>
      </c>
      <c r="F125" s="11" t="s">
        <v>6</v>
      </c>
      <c r="G125" s="11" t="s">
        <v>1007</v>
      </c>
      <c r="H125" s="11" t="s">
        <v>7</v>
      </c>
      <c r="I125" s="11" t="s">
        <v>8</v>
      </c>
      <c r="J125" s="343" t="s">
        <v>248</v>
      </c>
      <c r="K125" s="11" t="s">
        <v>459</v>
      </c>
      <c r="L125" s="11" t="s">
        <v>460</v>
      </c>
      <c r="M125" s="11" t="s">
        <v>461</v>
      </c>
      <c r="N125" s="344" t="s">
        <v>2406</v>
      </c>
      <c r="O125" s="340"/>
      <c r="P125" s="340"/>
      <c r="Q125" s="340"/>
    </row>
    <row r="126" spans="1:17" ht="36.950000000000003" customHeight="1">
      <c r="A126" s="340">
        <f t="shared" si="1"/>
        <v>124</v>
      </c>
      <c r="B126" s="287">
        <v>528</v>
      </c>
      <c r="C126" s="342" t="s">
        <v>462</v>
      </c>
      <c r="D126" s="11" t="s">
        <v>1464</v>
      </c>
      <c r="E126" s="11" t="s">
        <v>915</v>
      </c>
      <c r="F126" s="11" t="s">
        <v>463</v>
      </c>
      <c r="G126" s="11" t="s">
        <v>1008</v>
      </c>
      <c r="H126" s="11"/>
      <c r="I126" s="11" t="s">
        <v>1009</v>
      </c>
      <c r="J126" s="343" t="s">
        <v>248</v>
      </c>
      <c r="K126" s="11" t="s">
        <v>1579</v>
      </c>
      <c r="L126" s="11" t="s">
        <v>2504</v>
      </c>
      <c r="M126" s="11"/>
      <c r="N126" s="344" t="s">
        <v>2384</v>
      </c>
      <c r="O126" s="340"/>
      <c r="P126" s="340"/>
      <c r="Q126" s="340"/>
    </row>
    <row r="127" spans="1:17" ht="36.950000000000003" customHeight="1">
      <c r="A127" s="340">
        <f t="shared" si="1"/>
        <v>125</v>
      </c>
      <c r="B127" s="287">
        <v>630</v>
      </c>
      <c r="C127" s="342" t="s">
        <v>464</v>
      </c>
      <c r="D127" s="11" t="s">
        <v>1464</v>
      </c>
      <c r="E127" s="11" t="s">
        <v>915</v>
      </c>
      <c r="F127" s="11" t="s">
        <v>1010</v>
      </c>
      <c r="G127" s="11" t="s">
        <v>1469</v>
      </c>
      <c r="H127" s="11"/>
      <c r="I127" s="11" t="s">
        <v>833</v>
      </c>
      <c r="J127" s="343" t="s">
        <v>248</v>
      </c>
      <c r="K127" s="11" t="s">
        <v>465</v>
      </c>
      <c r="L127" s="11" t="s">
        <v>466</v>
      </c>
      <c r="M127" s="11" t="s">
        <v>1011</v>
      </c>
      <c r="N127" s="344" t="s">
        <v>2407</v>
      </c>
      <c r="O127" s="340"/>
      <c r="P127" s="340"/>
      <c r="Q127" s="340"/>
    </row>
    <row r="128" spans="1:17" ht="36.950000000000003" customHeight="1">
      <c r="A128" s="340">
        <f t="shared" si="1"/>
        <v>126</v>
      </c>
      <c r="B128" s="287">
        <v>298</v>
      </c>
      <c r="C128" s="342" t="s">
        <v>467</v>
      </c>
      <c r="D128" s="11" t="s">
        <v>430</v>
      </c>
      <c r="E128" s="11" t="s">
        <v>1013</v>
      </c>
      <c r="F128" s="11" t="s">
        <v>468</v>
      </c>
      <c r="G128" s="11" t="s">
        <v>1015</v>
      </c>
      <c r="H128" s="11" t="s">
        <v>1012</v>
      </c>
      <c r="I128" s="11" t="s">
        <v>1016</v>
      </c>
      <c r="J128" s="343" t="s">
        <v>248</v>
      </c>
      <c r="K128" s="11" t="s">
        <v>469</v>
      </c>
      <c r="L128" s="11" t="s">
        <v>470</v>
      </c>
      <c r="M128" s="11" t="s">
        <v>471</v>
      </c>
      <c r="N128" s="344" t="s">
        <v>1014</v>
      </c>
      <c r="O128" s="340"/>
      <c r="P128" s="340"/>
      <c r="Q128" s="340"/>
    </row>
    <row r="129" spans="1:17" ht="36.950000000000003" customHeight="1">
      <c r="A129" s="340">
        <f t="shared" si="1"/>
        <v>127</v>
      </c>
      <c r="B129" s="287">
        <v>1057</v>
      </c>
      <c r="C129" s="342" t="s">
        <v>472</v>
      </c>
      <c r="D129" s="11" t="s">
        <v>1464</v>
      </c>
      <c r="E129" s="11" t="s">
        <v>1017</v>
      </c>
      <c r="F129" s="11" t="s">
        <v>1010</v>
      </c>
      <c r="G129" s="11" t="s">
        <v>1469</v>
      </c>
      <c r="H129" s="11"/>
      <c r="I129" s="11" t="s">
        <v>833</v>
      </c>
      <c r="J129" s="343"/>
      <c r="K129" s="11" t="s">
        <v>465</v>
      </c>
      <c r="L129" s="11" t="s">
        <v>466</v>
      </c>
      <c r="M129" s="11" t="s">
        <v>1011</v>
      </c>
      <c r="N129" s="344"/>
      <c r="O129" s="340"/>
      <c r="P129" s="340"/>
      <c r="Q129" s="340"/>
    </row>
    <row r="130" spans="1:17" ht="36.950000000000003" customHeight="1">
      <c r="A130" s="340">
        <f t="shared" si="1"/>
        <v>128</v>
      </c>
      <c r="B130" s="287">
        <v>1198</v>
      </c>
      <c r="C130" s="342" t="s">
        <v>1300</v>
      </c>
      <c r="D130" s="11" t="s">
        <v>1464</v>
      </c>
      <c r="E130" s="11" t="s">
        <v>915</v>
      </c>
      <c r="F130" s="11" t="s">
        <v>1301</v>
      </c>
      <c r="G130" s="11" t="s">
        <v>969</v>
      </c>
      <c r="H130" s="11" t="s">
        <v>1565</v>
      </c>
      <c r="I130" s="11" t="s">
        <v>1564</v>
      </c>
      <c r="J130" s="343" t="s">
        <v>223</v>
      </c>
      <c r="K130" s="11" t="s">
        <v>1303</v>
      </c>
      <c r="L130" s="11" t="s">
        <v>1304</v>
      </c>
      <c r="M130" s="11" t="s">
        <v>1302</v>
      </c>
      <c r="N130" s="344" t="s">
        <v>2408</v>
      </c>
      <c r="O130" s="340"/>
      <c r="P130" s="340"/>
      <c r="Q130" s="340"/>
    </row>
    <row r="131" spans="1:17" ht="36.950000000000003" customHeight="1">
      <c r="A131" s="340">
        <f t="shared" si="1"/>
        <v>129</v>
      </c>
      <c r="B131" s="287">
        <v>581</v>
      </c>
      <c r="C131" s="342" t="s">
        <v>473</v>
      </c>
      <c r="D131" s="11" t="s">
        <v>1499</v>
      </c>
      <c r="E131" s="11" t="s">
        <v>915</v>
      </c>
      <c r="F131" s="11" t="s">
        <v>1018</v>
      </c>
      <c r="G131" s="11" t="s">
        <v>1469</v>
      </c>
      <c r="H131" s="11"/>
      <c r="I131" s="11" t="s">
        <v>838</v>
      </c>
      <c r="J131" s="343" t="s">
        <v>248</v>
      </c>
      <c r="K131" s="11" t="s">
        <v>474</v>
      </c>
      <c r="L131" s="11" t="s">
        <v>475</v>
      </c>
      <c r="M131" s="11" t="s">
        <v>476</v>
      </c>
      <c r="N131" s="344" t="s">
        <v>2409</v>
      </c>
      <c r="O131" s="340"/>
      <c r="P131" s="340"/>
      <c r="Q131" s="340"/>
    </row>
    <row r="132" spans="1:17" ht="36.950000000000003" customHeight="1">
      <c r="A132" s="340">
        <f t="shared" si="1"/>
        <v>130</v>
      </c>
      <c r="B132" s="287">
        <v>619</v>
      </c>
      <c r="C132" s="342" t="s">
        <v>477</v>
      </c>
      <c r="D132" s="11" t="s">
        <v>1499</v>
      </c>
      <c r="E132" s="11" t="s">
        <v>915</v>
      </c>
      <c r="F132" s="11" t="s">
        <v>1019</v>
      </c>
      <c r="G132" s="11" t="s">
        <v>1469</v>
      </c>
      <c r="H132" s="11"/>
      <c r="I132" s="11" t="s">
        <v>1020</v>
      </c>
      <c r="J132" s="343" t="s">
        <v>248</v>
      </c>
      <c r="K132" s="11" t="s">
        <v>478</v>
      </c>
      <c r="L132" s="11" t="s">
        <v>479</v>
      </c>
      <c r="M132" s="11" t="s">
        <v>1021</v>
      </c>
      <c r="N132" s="344" t="s">
        <v>2410</v>
      </c>
      <c r="O132" s="340"/>
      <c r="P132" s="340"/>
      <c r="Q132" s="340"/>
    </row>
    <row r="133" spans="1:17" ht="36.950000000000003" customHeight="1">
      <c r="A133" s="340">
        <f t="shared" ref="A133:A197" si="2">A132+1</f>
        <v>131</v>
      </c>
      <c r="B133" s="287">
        <v>698</v>
      </c>
      <c r="C133" s="342" t="s">
        <v>1022</v>
      </c>
      <c r="D133" s="11" t="s">
        <v>1286</v>
      </c>
      <c r="E133" s="11" t="s">
        <v>733</v>
      </c>
      <c r="F133" s="11" t="s">
        <v>1024</v>
      </c>
      <c r="G133" s="11" t="s">
        <v>1023</v>
      </c>
      <c r="H133" s="11"/>
      <c r="I133" s="11" t="s">
        <v>1028</v>
      </c>
      <c r="J133" s="343" t="s">
        <v>1029</v>
      </c>
      <c r="K133" s="11" t="s">
        <v>1027</v>
      </c>
      <c r="L133" s="11" t="s">
        <v>1026</v>
      </c>
      <c r="M133" s="11" t="s">
        <v>1025</v>
      </c>
      <c r="N133" s="344" t="s">
        <v>1030</v>
      </c>
      <c r="O133" s="340"/>
      <c r="P133" s="340"/>
      <c r="Q133" s="340"/>
    </row>
    <row r="134" spans="1:17" ht="36.950000000000003" customHeight="1">
      <c r="A134" s="340">
        <f t="shared" si="2"/>
        <v>132</v>
      </c>
      <c r="B134" s="287">
        <v>185</v>
      </c>
      <c r="C134" s="342" t="s">
        <v>3136</v>
      </c>
      <c r="D134" s="11" t="s">
        <v>1499</v>
      </c>
      <c r="E134" s="11" t="s">
        <v>326</v>
      </c>
      <c r="F134" s="11" t="s">
        <v>3137</v>
      </c>
      <c r="G134" s="11" t="s">
        <v>384</v>
      </c>
      <c r="H134" s="11" t="s">
        <v>3138</v>
      </c>
      <c r="I134" s="11" t="s">
        <v>3139</v>
      </c>
      <c r="J134" s="343" t="s">
        <v>248</v>
      </c>
      <c r="K134" s="11" t="s">
        <v>3140</v>
      </c>
      <c r="L134" s="11" t="s">
        <v>3141</v>
      </c>
      <c r="M134" s="11"/>
      <c r="N134" s="344" t="s">
        <v>3142</v>
      </c>
      <c r="O134" s="340"/>
      <c r="P134" s="340"/>
      <c r="Q134" s="340"/>
    </row>
    <row r="135" spans="1:17" ht="36.950000000000003" customHeight="1">
      <c r="A135" s="340">
        <f t="shared" si="2"/>
        <v>133</v>
      </c>
      <c r="B135" s="287">
        <v>494</v>
      </c>
      <c r="C135" s="342" t="s">
        <v>1031</v>
      </c>
      <c r="D135" s="11" t="s">
        <v>1499</v>
      </c>
      <c r="E135" s="11" t="s">
        <v>1032</v>
      </c>
      <c r="F135" s="11" t="s">
        <v>3</v>
      </c>
      <c r="G135" s="11" t="s">
        <v>67</v>
      </c>
      <c r="H135" s="11" t="s">
        <v>1229</v>
      </c>
      <c r="I135" s="11" t="s">
        <v>5</v>
      </c>
      <c r="J135" s="343" t="s">
        <v>248</v>
      </c>
      <c r="K135" s="11" t="s">
        <v>456</v>
      </c>
      <c r="L135" s="11" t="s">
        <v>457</v>
      </c>
      <c r="M135" s="11" t="s">
        <v>4</v>
      </c>
      <c r="N135" s="344" t="s">
        <v>1033</v>
      </c>
      <c r="O135" s="340"/>
      <c r="P135" s="340"/>
      <c r="Q135" s="340"/>
    </row>
    <row r="136" spans="1:17" ht="36.950000000000003" customHeight="1">
      <c r="A136" s="340">
        <f t="shared" si="2"/>
        <v>134</v>
      </c>
      <c r="B136" s="287">
        <v>1016</v>
      </c>
      <c r="C136" s="342" t="s">
        <v>480</v>
      </c>
      <c r="D136" s="11" t="s">
        <v>1464</v>
      </c>
      <c r="E136" s="11" t="s">
        <v>915</v>
      </c>
      <c r="F136" s="11" t="s">
        <v>481</v>
      </c>
      <c r="G136" s="11" t="s">
        <v>1469</v>
      </c>
      <c r="H136" s="11" t="s">
        <v>1034</v>
      </c>
      <c r="I136" s="11" t="s">
        <v>1035</v>
      </c>
      <c r="J136" s="343" t="s">
        <v>248</v>
      </c>
      <c r="K136" s="11" t="s">
        <v>482</v>
      </c>
      <c r="L136" s="11" t="s">
        <v>483</v>
      </c>
      <c r="M136" s="11" t="s">
        <v>484</v>
      </c>
      <c r="N136" s="344" t="s">
        <v>2411</v>
      </c>
      <c r="O136" s="340"/>
      <c r="P136" s="340"/>
      <c r="Q136" s="340"/>
    </row>
    <row r="137" spans="1:17" ht="36.950000000000003" customHeight="1">
      <c r="A137" s="340">
        <f t="shared" si="2"/>
        <v>135</v>
      </c>
      <c r="B137" s="287">
        <v>4309</v>
      </c>
      <c r="C137" s="342" t="s">
        <v>1230</v>
      </c>
      <c r="D137" s="11" t="s">
        <v>1287</v>
      </c>
      <c r="E137" s="11" t="s">
        <v>915</v>
      </c>
      <c r="F137" s="11" t="s">
        <v>1231</v>
      </c>
      <c r="G137" s="11" t="s">
        <v>1469</v>
      </c>
      <c r="H137" s="11" t="s">
        <v>240</v>
      </c>
      <c r="I137" s="11" t="s">
        <v>838</v>
      </c>
      <c r="J137" s="343" t="s">
        <v>248</v>
      </c>
      <c r="K137" s="11"/>
      <c r="L137" s="11" t="s">
        <v>1232</v>
      </c>
      <c r="M137" s="11" t="s">
        <v>1233</v>
      </c>
      <c r="N137" s="344" t="s">
        <v>1036</v>
      </c>
      <c r="O137" s="340"/>
      <c r="P137" s="340"/>
      <c r="Q137" s="340"/>
    </row>
    <row r="138" spans="1:17" ht="36.950000000000003" customHeight="1">
      <c r="A138" s="340">
        <f t="shared" si="2"/>
        <v>136</v>
      </c>
      <c r="B138" s="287">
        <v>1345</v>
      </c>
      <c r="C138" s="342" t="s">
        <v>485</v>
      </c>
      <c r="D138" s="11" t="s">
        <v>1464</v>
      </c>
      <c r="E138" s="11" t="s">
        <v>915</v>
      </c>
      <c r="F138" s="11" t="s">
        <v>486</v>
      </c>
      <c r="G138" s="11" t="s">
        <v>2503</v>
      </c>
      <c r="H138" s="11" t="s">
        <v>1037</v>
      </c>
      <c r="I138" s="11" t="s">
        <v>487</v>
      </c>
      <c r="J138" s="343" t="s">
        <v>248</v>
      </c>
      <c r="K138" s="11" t="s">
        <v>2094</v>
      </c>
      <c r="L138" s="11" t="s">
        <v>259</v>
      </c>
      <c r="M138" s="11"/>
      <c r="N138" s="344" t="s">
        <v>2412</v>
      </c>
      <c r="O138" s="340"/>
      <c r="P138" s="340"/>
      <c r="Q138" s="340"/>
    </row>
    <row r="139" spans="1:17" ht="36.950000000000003" customHeight="1">
      <c r="A139" s="340">
        <f t="shared" si="2"/>
        <v>137</v>
      </c>
      <c r="B139" s="287">
        <v>1346</v>
      </c>
      <c r="C139" s="342" t="s">
        <v>485</v>
      </c>
      <c r="D139" s="11" t="s">
        <v>1464</v>
      </c>
      <c r="E139" s="11" t="s">
        <v>915</v>
      </c>
      <c r="F139" s="11" t="s">
        <v>486</v>
      </c>
      <c r="G139" s="11" t="s">
        <v>1469</v>
      </c>
      <c r="H139" s="11" t="s">
        <v>1037</v>
      </c>
      <c r="I139" s="11" t="s">
        <v>487</v>
      </c>
      <c r="J139" s="343" t="s">
        <v>248</v>
      </c>
      <c r="K139" s="11" t="s">
        <v>488</v>
      </c>
      <c r="L139" s="11" t="s">
        <v>1604</v>
      </c>
      <c r="M139" s="11" t="s">
        <v>1038</v>
      </c>
      <c r="N139" s="344" t="s">
        <v>2413</v>
      </c>
      <c r="O139" s="340"/>
      <c r="P139" s="340"/>
      <c r="Q139" s="340"/>
    </row>
    <row r="140" spans="1:17" ht="36.950000000000003" customHeight="1">
      <c r="A140" s="340">
        <f t="shared" si="2"/>
        <v>138</v>
      </c>
      <c r="B140" s="287">
        <v>1352</v>
      </c>
      <c r="C140" s="342" t="s">
        <v>485</v>
      </c>
      <c r="D140" s="11" t="s">
        <v>914</v>
      </c>
      <c r="E140" s="11" t="s">
        <v>915</v>
      </c>
      <c r="F140" s="11" t="s">
        <v>1039</v>
      </c>
      <c r="G140" s="11" t="s">
        <v>1469</v>
      </c>
      <c r="H140" s="11" t="s">
        <v>1040</v>
      </c>
      <c r="I140" s="11"/>
      <c r="J140" s="343" t="s">
        <v>248</v>
      </c>
      <c r="K140" s="11" t="s">
        <v>490</v>
      </c>
      <c r="L140" s="11" t="s">
        <v>491</v>
      </c>
      <c r="M140" s="11" t="s">
        <v>492</v>
      </c>
      <c r="N140" s="344" t="s">
        <v>2414</v>
      </c>
      <c r="O140" s="340"/>
      <c r="P140" s="340"/>
      <c r="Q140" s="340"/>
    </row>
    <row r="141" spans="1:17" ht="36.950000000000003" customHeight="1">
      <c r="A141" s="340">
        <f t="shared" si="2"/>
        <v>139</v>
      </c>
      <c r="B141" s="287">
        <v>792</v>
      </c>
      <c r="C141" s="342" t="s">
        <v>515</v>
      </c>
      <c r="D141" s="11" t="s">
        <v>1041</v>
      </c>
      <c r="E141" s="11" t="s">
        <v>915</v>
      </c>
      <c r="F141" s="11" t="s">
        <v>1043</v>
      </c>
      <c r="G141" s="11" t="s">
        <v>1469</v>
      </c>
      <c r="H141" s="11" t="s">
        <v>1044</v>
      </c>
      <c r="I141" s="11" t="s">
        <v>838</v>
      </c>
      <c r="J141" s="343" t="s">
        <v>248</v>
      </c>
      <c r="K141" s="11" t="s">
        <v>516</v>
      </c>
      <c r="L141" s="11" t="s">
        <v>517</v>
      </c>
      <c r="M141" s="11" t="s">
        <v>1042</v>
      </c>
      <c r="N141" s="344" t="s">
        <v>2415</v>
      </c>
      <c r="O141" s="340"/>
      <c r="P141" s="340"/>
      <c r="Q141" s="340"/>
    </row>
    <row r="142" spans="1:17" ht="36.950000000000003" customHeight="1">
      <c r="A142" s="340">
        <f t="shared" si="2"/>
        <v>140</v>
      </c>
      <c r="B142" s="287">
        <v>1419</v>
      </c>
      <c r="C142" s="342" t="s">
        <v>518</v>
      </c>
      <c r="D142" s="11" t="s">
        <v>914</v>
      </c>
      <c r="E142" s="11" t="s">
        <v>915</v>
      </c>
      <c r="F142" s="11" t="s">
        <v>1045</v>
      </c>
      <c r="G142" s="11" t="s">
        <v>1469</v>
      </c>
      <c r="H142" s="11" t="s">
        <v>1533</v>
      </c>
      <c r="I142" s="11" t="s">
        <v>1046</v>
      </c>
      <c r="J142" s="343" t="s">
        <v>248</v>
      </c>
      <c r="K142" s="11" t="s">
        <v>519</v>
      </c>
      <c r="L142" s="11" t="s">
        <v>520</v>
      </c>
      <c r="M142" s="11"/>
      <c r="N142" s="344" t="s">
        <v>2416</v>
      </c>
      <c r="O142" s="340"/>
      <c r="P142" s="340"/>
      <c r="Q142" s="340"/>
    </row>
    <row r="143" spans="1:17" ht="36.950000000000003" customHeight="1">
      <c r="A143" s="340">
        <f t="shared" si="2"/>
        <v>141</v>
      </c>
      <c r="B143" s="287">
        <v>1447</v>
      </c>
      <c r="C143" s="342" t="s">
        <v>521</v>
      </c>
      <c r="D143" s="11" t="s">
        <v>914</v>
      </c>
      <c r="E143" s="11" t="s">
        <v>1360</v>
      </c>
      <c r="F143" s="11" t="s">
        <v>522</v>
      </c>
      <c r="G143" s="11" t="s">
        <v>1053</v>
      </c>
      <c r="H143" s="11" t="s">
        <v>1054</v>
      </c>
      <c r="I143" s="11" t="s">
        <v>838</v>
      </c>
      <c r="J143" s="343">
        <v>500000000</v>
      </c>
      <c r="K143" s="11" t="s">
        <v>523</v>
      </c>
      <c r="L143" s="11" t="s">
        <v>524</v>
      </c>
      <c r="M143" s="11" t="s">
        <v>525</v>
      </c>
      <c r="N143" s="344" t="s">
        <v>1055</v>
      </c>
      <c r="O143" s="340"/>
      <c r="P143" s="340"/>
      <c r="Q143" s="340"/>
    </row>
    <row r="144" spans="1:17" ht="36.950000000000003" customHeight="1">
      <c r="A144" s="340">
        <f t="shared" si="2"/>
        <v>142</v>
      </c>
      <c r="B144" s="287">
        <v>81</v>
      </c>
      <c r="C144" s="342" t="s">
        <v>526</v>
      </c>
      <c r="D144" s="11" t="s">
        <v>1499</v>
      </c>
      <c r="E144" s="11" t="s">
        <v>915</v>
      </c>
      <c r="F144" s="11" t="s">
        <v>527</v>
      </c>
      <c r="G144" s="11" t="s">
        <v>1469</v>
      </c>
      <c r="H144" s="11"/>
      <c r="I144" s="11" t="s">
        <v>1058</v>
      </c>
      <c r="J144" s="343" t="s">
        <v>248</v>
      </c>
      <c r="K144" s="11" t="s">
        <v>1057</v>
      </c>
      <c r="L144" s="11" t="s">
        <v>528</v>
      </c>
      <c r="M144" s="11" t="s">
        <v>529</v>
      </c>
      <c r="N144" s="344" t="s">
        <v>2417</v>
      </c>
      <c r="O144" s="340"/>
      <c r="P144" s="340"/>
      <c r="Q144" s="340"/>
    </row>
    <row r="145" spans="1:17" ht="36.950000000000003" customHeight="1">
      <c r="A145" s="340">
        <f t="shared" si="2"/>
        <v>143</v>
      </c>
      <c r="B145" s="287">
        <v>382</v>
      </c>
      <c r="C145" s="342" t="s">
        <v>530</v>
      </c>
      <c r="D145" s="11" t="s">
        <v>914</v>
      </c>
      <c r="E145" s="11" t="s">
        <v>915</v>
      </c>
      <c r="F145" s="11" t="s">
        <v>1056</v>
      </c>
      <c r="G145" s="11" t="s">
        <v>1469</v>
      </c>
      <c r="H145" s="11"/>
      <c r="I145" s="11" t="s">
        <v>1063</v>
      </c>
      <c r="J145" s="343" t="s">
        <v>248</v>
      </c>
      <c r="K145" s="11" t="s">
        <v>532</v>
      </c>
      <c r="L145" s="11" t="s">
        <v>533</v>
      </c>
      <c r="M145" s="11" t="s">
        <v>1059</v>
      </c>
      <c r="N145" s="354" t="s">
        <v>1060</v>
      </c>
      <c r="O145" s="340"/>
      <c r="P145" s="340"/>
      <c r="Q145" s="340"/>
    </row>
    <row r="146" spans="1:17" ht="36.950000000000003" customHeight="1">
      <c r="A146" s="340">
        <f t="shared" si="2"/>
        <v>144</v>
      </c>
      <c r="B146" s="287">
        <v>328</v>
      </c>
      <c r="C146" s="342" t="s">
        <v>534</v>
      </c>
      <c r="D146" s="11" t="s">
        <v>914</v>
      </c>
      <c r="E146" s="11" t="s">
        <v>1061</v>
      </c>
      <c r="F146" s="11" t="s">
        <v>522</v>
      </c>
      <c r="G146" s="11" t="s">
        <v>1053</v>
      </c>
      <c r="H146" s="11" t="s">
        <v>1054</v>
      </c>
      <c r="I146" s="11" t="s">
        <v>838</v>
      </c>
      <c r="J146" s="343">
        <v>160000000</v>
      </c>
      <c r="K146" s="11" t="s">
        <v>523</v>
      </c>
      <c r="L146" s="11" t="s">
        <v>524</v>
      </c>
      <c r="M146" s="11" t="s">
        <v>492</v>
      </c>
      <c r="N146" s="344" t="s">
        <v>1062</v>
      </c>
      <c r="O146" s="340"/>
      <c r="P146" s="340"/>
      <c r="Q146" s="340"/>
    </row>
    <row r="147" spans="1:17" ht="36.950000000000003" customHeight="1">
      <c r="A147" s="340">
        <f t="shared" si="2"/>
        <v>145</v>
      </c>
      <c r="B147" s="287">
        <v>816</v>
      </c>
      <c r="C147" s="342" t="s">
        <v>92</v>
      </c>
      <c r="D147" s="11" t="s">
        <v>93</v>
      </c>
      <c r="E147" s="11" t="s">
        <v>1064</v>
      </c>
      <c r="F147" s="11" t="s">
        <v>94</v>
      </c>
      <c r="G147" s="11"/>
      <c r="H147" s="11"/>
      <c r="I147" s="11" t="s">
        <v>95</v>
      </c>
      <c r="J147" s="343" t="s">
        <v>2502</v>
      </c>
      <c r="K147" s="11" t="s">
        <v>2346</v>
      </c>
      <c r="L147" s="11" t="s">
        <v>1065</v>
      </c>
      <c r="M147" s="11"/>
      <c r="N147" s="344" t="s">
        <v>1069</v>
      </c>
      <c r="O147" s="340"/>
      <c r="P147" s="340"/>
      <c r="Q147" s="340"/>
    </row>
    <row r="148" spans="1:17" ht="36.950000000000003" customHeight="1">
      <c r="A148" s="340">
        <f t="shared" si="2"/>
        <v>146</v>
      </c>
      <c r="B148" s="287">
        <v>170</v>
      </c>
      <c r="C148" s="342" t="s">
        <v>535</v>
      </c>
      <c r="D148" s="11" t="s">
        <v>1499</v>
      </c>
      <c r="E148" s="11" t="s">
        <v>915</v>
      </c>
      <c r="F148" s="11" t="s">
        <v>527</v>
      </c>
      <c r="G148" s="11" t="s">
        <v>1469</v>
      </c>
      <c r="H148" s="11"/>
      <c r="I148" s="11" t="s">
        <v>1066</v>
      </c>
      <c r="J148" s="343" t="s">
        <v>248</v>
      </c>
      <c r="K148" s="364" t="s">
        <v>1057</v>
      </c>
      <c r="L148" s="11" t="s">
        <v>528</v>
      </c>
      <c r="M148" s="11" t="s">
        <v>529</v>
      </c>
      <c r="N148" s="344" t="s">
        <v>2418</v>
      </c>
      <c r="O148" s="340"/>
      <c r="P148" s="340"/>
      <c r="Q148" s="340"/>
    </row>
    <row r="149" spans="1:17" ht="36.950000000000003" customHeight="1">
      <c r="A149" s="340">
        <f t="shared" si="2"/>
        <v>147</v>
      </c>
      <c r="B149" s="287">
        <v>430</v>
      </c>
      <c r="C149" s="342" t="s">
        <v>1294</v>
      </c>
      <c r="D149" s="11" t="s">
        <v>1464</v>
      </c>
      <c r="E149" s="11" t="s">
        <v>915</v>
      </c>
      <c r="F149" s="11" t="s">
        <v>1295</v>
      </c>
      <c r="G149" s="11" t="s">
        <v>1469</v>
      </c>
      <c r="H149" s="11" t="s">
        <v>1296</v>
      </c>
      <c r="I149" s="11" t="s">
        <v>1297</v>
      </c>
      <c r="J149" s="343" t="s">
        <v>223</v>
      </c>
      <c r="K149" s="364" t="s">
        <v>1298</v>
      </c>
      <c r="L149" s="11" t="s">
        <v>1299</v>
      </c>
      <c r="M149" s="11"/>
      <c r="N149" s="344" t="s">
        <v>2419</v>
      </c>
      <c r="O149" s="340"/>
      <c r="P149" s="340"/>
      <c r="Q149" s="340"/>
    </row>
    <row r="150" spans="1:17" ht="36.950000000000003" customHeight="1">
      <c r="A150" s="340">
        <f t="shared" si="2"/>
        <v>148</v>
      </c>
      <c r="B150" s="287">
        <v>206</v>
      </c>
      <c r="C150" s="342" t="s">
        <v>96</v>
      </c>
      <c r="D150" s="11" t="s">
        <v>1499</v>
      </c>
      <c r="E150" s="11" t="s">
        <v>733</v>
      </c>
      <c r="F150" s="11" t="s">
        <v>537</v>
      </c>
      <c r="G150" s="11" t="s">
        <v>1085</v>
      </c>
      <c r="H150" s="11"/>
      <c r="I150" s="11" t="s">
        <v>339</v>
      </c>
      <c r="J150" s="343">
        <v>79000000</v>
      </c>
      <c r="K150" s="342" t="s">
        <v>1589</v>
      </c>
      <c r="L150" s="11" t="s">
        <v>1588</v>
      </c>
      <c r="M150" s="11" t="s">
        <v>538</v>
      </c>
      <c r="N150" s="344" t="s">
        <v>1073</v>
      </c>
      <c r="O150" s="340"/>
      <c r="P150" s="340"/>
      <c r="Q150" s="340"/>
    </row>
    <row r="151" spans="1:17" ht="36.950000000000003" customHeight="1">
      <c r="A151" s="340">
        <f t="shared" si="2"/>
        <v>149</v>
      </c>
      <c r="B151" s="287">
        <v>740</v>
      </c>
      <c r="C151" s="342" t="s">
        <v>3405</v>
      </c>
      <c r="D151" s="11" t="s">
        <v>1464</v>
      </c>
      <c r="E151" s="11" t="s">
        <v>3252</v>
      </c>
      <c r="F151" s="11" t="s">
        <v>3406</v>
      </c>
      <c r="G151" s="11" t="s">
        <v>384</v>
      </c>
      <c r="H151" s="11"/>
      <c r="I151" s="11"/>
      <c r="J151" s="343"/>
      <c r="K151" s="342" t="s">
        <v>3407</v>
      </c>
      <c r="L151" s="11" t="s">
        <v>3408</v>
      </c>
      <c r="M151" s="11"/>
      <c r="N151" s="344">
        <v>272.75</v>
      </c>
      <c r="O151" s="340"/>
      <c r="P151" s="340"/>
      <c r="Q151" s="340"/>
    </row>
    <row r="152" spans="1:17" ht="39" customHeight="1">
      <c r="A152" s="340">
        <f t="shared" si="2"/>
        <v>150</v>
      </c>
      <c r="B152" s="287">
        <v>744</v>
      </c>
      <c r="C152" s="342" t="s">
        <v>3082</v>
      </c>
      <c r="D152" s="11" t="s">
        <v>1464</v>
      </c>
      <c r="E152" s="11" t="s">
        <v>3083</v>
      </c>
      <c r="F152" s="11" t="s">
        <v>3084</v>
      </c>
      <c r="G152" s="11" t="s">
        <v>3436</v>
      </c>
      <c r="H152" s="11"/>
      <c r="I152" s="11" t="s">
        <v>3085</v>
      </c>
      <c r="J152" s="343" t="s">
        <v>825</v>
      </c>
      <c r="K152" s="342" t="s">
        <v>3086</v>
      </c>
      <c r="L152" s="11" t="s">
        <v>3087</v>
      </c>
      <c r="M152" s="11"/>
      <c r="N152" s="344">
        <v>223</v>
      </c>
      <c r="O152" s="340"/>
      <c r="P152" s="340"/>
      <c r="Q152" s="340"/>
    </row>
    <row r="153" spans="1:17" ht="36.950000000000003" customHeight="1">
      <c r="A153" s="340">
        <f t="shared" si="2"/>
        <v>151</v>
      </c>
      <c r="B153" s="287">
        <v>444</v>
      </c>
      <c r="C153" s="342" t="s">
        <v>536</v>
      </c>
      <c r="D153" s="11" t="s">
        <v>1499</v>
      </c>
      <c r="E153" s="11" t="s">
        <v>1086</v>
      </c>
      <c r="F153" s="11" t="s">
        <v>537</v>
      </c>
      <c r="G153" s="11"/>
      <c r="H153" s="11"/>
      <c r="I153" s="11" t="s">
        <v>339</v>
      </c>
      <c r="J153" s="343">
        <v>79000000</v>
      </c>
      <c r="K153" s="11" t="s">
        <v>1589</v>
      </c>
      <c r="L153" s="11" t="s">
        <v>1610</v>
      </c>
      <c r="M153" s="11" t="s">
        <v>538</v>
      </c>
      <c r="N153" s="344" t="s">
        <v>1125</v>
      </c>
      <c r="O153" s="340"/>
      <c r="P153" s="340"/>
      <c r="Q153" s="340"/>
    </row>
    <row r="154" spans="1:17" ht="36.950000000000003" customHeight="1">
      <c r="A154" s="340">
        <f t="shared" si="2"/>
        <v>152</v>
      </c>
      <c r="B154" s="287">
        <v>445</v>
      </c>
      <c r="C154" s="342" t="s">
        <v>536</v>
      </c>
      <c r="D154" s="11" t="s">
        <v>1499</v>
      </c>
      <c r="E154" s="11" t="s">
        <v>915</v>
      </c>
      <c r="F154" s="11" t="s">
        <v>539</v>
      </c>
      <c r="G154" s="11" t="s">
        <v>1469</v>
      </c>
      <c r="H154" s="11"/>
      <c r="I154" s="11" t="s">
        <v>1070</v>
      </c>
      <c r="J154" s="343" t="s">
        <v>248</v>
      </c>
      <c r="K154" s="11" t="s">
        <v>540</v>
      </c>
      <c r="L154" s="11" t="s">
        <v>541</v>
      </c>
      <c r="M154" s="11" t="s">
        <v>543</v>
      </c>
      <c r="N154" s="344">
        <v>122.71</v>
      </c>
      <c r="O154" s="340"/>
      <c r="P154" s="340"/>
      <c r="Q154" s="340"/>
    </row>
    <row r="155" spans="1:17" ht="36.950000000000003" customHeight="1">
      <c r="A155" s="340">
        <f t="shared" si="2"/>
        <v>153</v>
      </c>
      <c r="B155" s="287">
        <v>1001</v>
      </c>
      <c r="C155" s="342" t="s">
        <v>3157</v>
      </c>
      <c r="D155" s="11"/>
      <c r="E155" s="11" t="s">
        <v>915</v>
      </c>
      <c r="F155" s="11" t="s">
        <v>3158</v>
      </c>
      <c r="G155" s="11" t="s">
        <v>969</v>
      </c>
      <c r="H155" s="11" t="s">
        <v>3159</v>
      </c>
      <c r="I155" s="11" t="s">
        <v>3160</v>
      </c>
      <c r="J155" s="343" t="s">
        <v>248</v>
      </c>
      <c r="K155" s="11" t="s">
        <v>3161</v>
      </c>
      <c r="L155" s="11" t="s">
        <v>3162</v>
      </c>
      <c r="M155" s="11" t="s">
        <v>1925</v>
      </c>
      <c r="N155" s="344">
        <v>1131</v>
      </c>
      <c r="O155" s="340"/>
      <c r="P155" s="340"/>
      <c r="Q155" s="340"/>
    </row>
    <row r="156" spans="1:17" ht="36.950000000000003" customHeight="1">
      <c r="A156" s="340">
        <f t="shared" si="2"/>
        <v>154</v>
      </c>
      <c r="B156" s="287">
        <v>493</v>
      </c>
      <c r="C156" s="342" t="s">
        <v>544</v>
      </c>
      <c r="D156" s="11" t="s">
        <v>1499</v>
      </c>
      <c r="E156" s="11" t="s">
        <v>915</v>
      </c>
      <c r="F156" s="11" t="s">
        <v>1087</v>
      </c>
      <c r="G156" s="11" t="s">
        <v>1469</v>
      </c>
      <c r="H156" s="11"/>
      <c r="I156" s="11" t="s">
        <v>833</v>
      </c>
      <c r="J156" s="343" t="s">
        <v>248</v>
      </c>
      <c r="K156" s="11" t="s">
        <v>545</v>
      </c>
      <c r="L156" s="11" t="s">
        <v>546</v>
      </c>
      <c r="M156" s="11" t="s">
        <v>1042</v>
      </c>
      <c r="N156" s="344">
        <v>497</v>
      </c>
      <c r="O156" s="340"/>
      <c r="P156" s="340"/>
      <c r="Q156" s="340"/>
    </row>
    <row r="157" spans="1:17" ht="36.950000000000003" customHeight="1">
      <c r="A157" s="340">
        <f t="shared" si="2"/>
        <v>155</v>
      </c>
      <c r="B157" s="287">
        <v>503</v>
      </c>
      <c r="C157" s="342" t="s">
        <v>2458</v>
      </c>
      <c r="D157" s="11" t="s">
        <v>1499</v>
      </c>
      <c r="E157" s="11" t="s">
        <v>915</v>
      </c>
      <c r="F157" s="11" t="s">
        <v>2459</v>
      </c>
      <c r="G157" s="11" t="s">
        <v>969</v>
      </c>
      <c r="H157" s="11" t="s">
        <v>2460</v>
      </c>
      <c r="I157" s="11" t="s">
        <v>1224</v>
      </c>
      <c r="J157" s="343" t="s">
        <v>248</v>
      </c>
      <c r="K157" s="11" t="s">
        <v>2461</v>
      </c>
      <c r="L157" s="11" t="s">
        <v>2462</v>
      </c>
      <c r="M157" s="11"/>
      <c r="N157" s="344">
        <v>96.25</v>
      </c>
      <c r="O157" s="340"/>
      <c r="P157" s="340"/>
      <c r="Q157" s="340"/>
    </row>
    <row r="158" spans="1:17" ht="36.950000000000003" customHeight="1">
      <c r="A158" s="340">
        <f t="shared" si="2"/>
        <v>156</v>
      </c>
      <c r="B158" s="287">
        <v>569</v>
      </c>
      <c r="C158" s="342" t="s">
        <v>97</v>
      </c>
      <c r="D158" s="11" t="s">
        <v>1499</v>
      </c>
      <c r="E158" s="11" t="s">
        <v>733</v>
      </c>
      <c r="F158" s="11" t="s">
        <v>98</v>
      </c>
      <c r="G158" s="11" t="s">
        <v>753</v>
      </c>
      <c r="H158" s="11"/>
      <c r="I158" s="11" t="s">
        <v>833</v>
      </c>
      <c r="J158" s="343" t="s">
        <v>1088</v>
      </c>
      <c r="K158" s="11" t="s">
        <v>1334</v>
      </c>
      <c r="L158" s="11" t="s">
        <v>1602</v>
      </c>
      <c r="M158" s="11" t="s">
        <v>716</v>
      </c>
      <c r="N158" s="344">
        <v>2589.4699999999998</v>
      </c>
      <c r="O158" s="340"/>
      <c r="P158" s="340"/>
      <c r="Q158" s="340"/>
    </row>
    <row r="159" spans="1:17" ht="36.950000000000003" customHeight="1">
      <c r="A159" s="340">
        <f t="shared" si="2"/>
        <v>157</v>
      </c>
      <c r="B159" s="287">
        <v>1249</v>
      </c>
      <c r="C159" s="342" t="s">
        <v>547</v>
      </c>
      <c r="D159" s="11" t="s">
        <v>914</v>
      </c>
      <c r="E159" s="11" t="s">
        <v>733</v>
      </c>
      <c r="F159" s="11" t="s">
        <v>407</v>
      </c>
      <c r="G159" s="11" t="s">
        <v>1469</v>
      </c>
      <c r="H159" s="11"/>
      <c r="I159" s="11" t="s">
        <v>1224</v>
      </c>
      <c r="J159" s="343">
        <v>38979827</v>
      </c>
      <c r="K159" s="11" t="s">
        <v>548</v>
      </c>
      <c r="L159" s="11" t="s">
        <v>1603</v>
      </c>
      <c r="M159" s="11" t="s">
        <v>489</v>
      </c>
      <c r="N159" s="367">
        <v>2610.73</v>
      </c>
      <c r="O159" s="340"/>
      <c r="P159" s="340"/>
      <c r="Q159" s="340"/>
    </row>
    <row r="160" spans="1:17" ht="48.75" customHeight="1">
      <c r="A160" s="340">
        <f t="shared" si="2"/>
        <v>158</v>
      </c>
      <c r="B160" s="287">
        <v>633</v>
      </c>
      <c r="C160" s="342" t="s">
        <v>601</v>
      </c>
      <c r="D160" s="11" t="s">
        <v>1499</v>
      </c>
      <c r="E160" s="11" t="s">
        <v>967</v>
      </c>
      <c r="F160" s="11" t="s">
        <v>602</v>
      </c>
      <c r="G160" s="11" t="s">
        <v>1469</v>
      </c>
      <c r="H160" s="11" t="s">
        <v>603</v>
      </c>
      <c r="I160" s="11" t="s">
        <v>604</v>
      </c>
      <c r="J160" s="343" t="s">
        <v>248</v>
      </c>
      <c r="K160" s="11" t="s">
        <v>606</v>
      </c>
      <c r="L160" s="11" t="s">
        <v>605</v>
      </c>
      <c r="M160" s="11" t="s">
        <v>607</v>
      </c>
      <c r="N160" s="368" t="s">
        <v>2454</v>
      </c>
      <c r="O160" s="353" t="s">
        <v>3074</v>
      </c>
      <c r="P160" s="340"/>
      <c r="Q160" s="340"/>
    </row>
    <row r="161" spans="1:17" ht="36.950000000000003" customHeight="1">
      <c r="A161" s="340">
        <f t="shared" si="2"/>
        <v>159</v>
      </c>
      <c r="B161" s="287">
        <v>1302</v>
      </c>
      <c r="C161" s="342" t="s">
        <v>1283</v>
      </c>
      <c r="D161" s="11" t="s">
        <v>1464</v>
      </c>
      <c r="E161" s="11" t="s">
        <v>915</v>
      </c>
      <c r="F161" s="11" t="s">
        <v>1288</v>
      </c>
      <c r="G161" s="11" t="s">
        <v>1293</v>
      </c>
      <c r="H161" s="11" t="s">
        <v>969</v>
      </c>
      <c r="I161" s="11" t="s">
        <v>1290</v>
      </c>
      <c r="J161" s="343" t="s">
        <v>1289</v>
      </c>
      <c r="K161" s="11" t="s">
        <v>1292</v>
      </c>
      <c r="L161" s="11" t="s">
        <v>1291</v>
      </c>
      <c r="M161" s="11"/>
      <c r="N161" s="344">
        <v>394.21</v>
      </c>
      <c r="O161" s="340"/>
      <c r="P161" s="340"/>
      <c r="Q161" s="340"/>
    </row>
    <row r="162" spans="1:17" s="10" customFormat="1" ht="36.950000000000003" customHeight="1">
      <c r="A162" s="340">
        <f t="shared" si="2"/>
        <v>160</v>
      </c>
      <c r="B162" s="287">
        <v>387</v>
      </c>
      <c r="C162" s="342" t="s">
        <v>549</v>
      </c>
      <c r="D162" s="11" t="s">
        <v>1499</v>
      </c>
      <c r="E162" s="11" t="s">
        <v>550</v>
      </c>
      <c r="F162" s="11" t="s">
        <v>1128</v>
      </c>
      <c r="G162" s="11" t="s">
        <v>1130</v>
      </c>
      <c r="H162" s="11" t="s">
        <v>137</v>
      </c>
      <c r="I162" s="11" t="s">
        <v>1131</v>
      </c>
      <c r="J162" s="343"/>
      <c r="K162" s="11" t="s">
        <v>1634</v>
      </c>
      <c r="L162" s="11" t="s">
        <v>551</v>
      </c>
      <c r="M162" s="11" t="s">
        <v>552</v>
      </c>
      <c r="N162" s="344" t="s">
        <v>1127</v>
      </c>
      <c r="O162" s="365"/>
      <c r="P162" s="365"/>
      <c r="Q162" s="365"/>
    </row>
    <row r="163" spans="1:17" s="10" customFormat="1" ht="36.950000000000003" customHeight="1">
      <c r="A163" s="340">
        <f t="shared" si="2"/>
        <v>161</v>
      </c>
      <c r="B163" s="287">
        <v>1119</v>
      </c>
      <c r="C163" s="342" t="s">
        <v>3104</v>
      </c>
      <c r="D163" s="11" t="s">
        <v>1464</v>
      </c>
      <c r="E163" s="11" t="s">
        <v>3105</v>
      </c>
      <c r="F163" s="11" t="s">
        <v>3106</v>
      </c>
      <c r="G163" s="11" t="s">
        <v>3107</v>
      </c>
      <c r="H163" s="11"/>
      <c r="I163" s="11" t="s">
        <v>3108</v>
      </c>
      <c r="J163" s="343" t="s">
        <v>248</v>
      </c>
      <c r="K163" s="11" t="s">
        <v>3109</v>
      </c>
      <c r="L163" s="11" t="s">
        <v>3110</v>
      </c>
      <c r="M163" s="11"/>
      <c r="N163" s="344" t="s">
        <v>3111</v>
      </c>
      <c r="O163" s="365"/>
      <c r="P163" s="365"/>
      <c r="Q163" s="365"/>
    </row>
    <row r="164" spans="1:17" ht="36.950000000000003" customHeight="1">
      <c r="A164" s="340">
        <f t="shared" si="2"/>
        <v>162</v>
      </c>
      <c r="B164" s="287">
        <v>1202</v>
      </c>
      <c r="C164" s="342" t="s">
        <v>86</v>
      </c>
      <c r="D164" s="11" t="s">
        <v>914</v>
      </c>
      <c r="E164" s="11" t="s">
        <v>915</v>
      </c>
      <c r="F164" s="11" t="s">
        <v>87</v>
      </c>
      <c r="G164" s="11" t="s">
        <v>1089</v>
      </c>
      <c r="H164" s="11" t="s">
        <v>1098</v>
      </c>
      <c r="I164" s="11" t="s">
        <v>1101</v>
      </c>
      <c r="J164" s="343" t="s">
        <v>248</v>
      </c>
      <c r="K164" s="11" t="s">
        <v>1099</v>
      </c>
      <c r="L164" s="11" t="s">
        <v>1097</v>
      </c>
      <c r="M164" s="11" t="s">
        <v>1100</v>
      </c>
      <c r="N164" s="344" t="s">
        <v>2420</v>
      </c>
      <c r="O164" s="340"/>
      <c r="P164" s="340"/>
      <c r="Q164" s="340"/>
    </row>
    <row r="165" spans="1:17" ht="36.950000000000003" customHeight="1">
      <c r="A165" s="340">
        <f t="shared" si="2"/>
        <v>163</v>
      </c>
      <c r="B165" s="287">
        <v>621</v>
      </c>
      <c r="C165" s="342" t="s">
        <v>553</v>
      </c>
      <c r="D165" s="11" t="s">
        <v>1499</v>
      </c>
      <c r="E165" s="11" t="s">
        <v>915</v>
      </c>
      <c r="F165" s="11" t="s">
        <v>1071</v>
      </c>
      <c r="G165" s="11" t="s">
        <v>384</v>
      </c>
      <c r="H165" s="11" t="s">
        <v>2371</v>
      </c>
      <c r="I165" s="11" t="s">
        <v>32</v>
      </c>
      <c r="J165" s="343" t="s">
        <v>248</v>
      </c>
      <c r="K165" s="11" t="s">
        <v>554</v>
      </c>
      <c r="L165" s="11" t="s">
        <v>555</v>
      </c>
      <c r="M165" s="11"/>
      <c r="N165" s="344" t="s">
        <v>2421</v>
      </c>
      <c r="O165" s="340"/>
      <c r="P165" s="340"/>
      <c r="Q165" s="340"/>
    </row>
    <row r="166" spans="1:17" ht="36.950000000000003" customHeight="1">
      <c r="A166" s="340">
        <f t="shared" si="2"/>
        <v>164</v>
      </c>
      <c r="B166" s="287">
        <v>622</v>
      </c>
      <c r="C166" s="342" t="s">
        <v>553</v>
      </c>
      <c r="D166" s="11" t="s">
        <v>1041</v>
      </c>
      <c r="E166" s="11" t="s">
        <v>1360</v>
      </c>
      <c r="F166" s="11" t="s">
        <v>556</v>
      </c>
      <c r="G166" s="11" t="s">
        <v>1132</v>
      </c>
      <c r="H166" s="11"/>
      <c r="I166" s="11" t="s">
        <v>196</v>
      </c>
      <c r="J166" s="343">
        <v>130936000</v>
      </c>
      <c r="K166" s="11" t="s">
        <v>557</v>
      </c>
      <c r="L166" s="11" t="s">
        <v>558</v>
      </c>
      <c r="M166" s="11" t="s">
        <v>559</v>
      </c>
      <c r="N166" s="344" t="s">
        <v>1074</v>
      </c>
      <c r="O166" s="340"/>
      <c r="P166" s="340"/>
      <c r="Q166" s="340"/>
    </row>
    <row r="167" spans="1:17" s="8" customFormat="1" ht="36.950000000000003" customHeight="1">
      <c r="A167" s="340">
        <f t="shared" si="2"/>
        <v>165</v>
      </c>
      <c r="B167" s="287">
        <v>1274</v>
      </c>
      <c r="C167" s="342" t="s">
        <v>560</v>
      </c>
      <c r="D167" s="11" t="s">
        <v>1072</v>
      </c>
      <c r="E167" s="11" t="s">
        <v>561</v>
      </c>
      <c r="F167" s="11" t="s">
        <v>417</v>
      </c>
      <c r="G167" s="11"/>
      <c r="H167" s="11"/>
      <c r="I167" s="11" t="s">
        <v>838</v>
      </c>
      <c r="J167" s="343"/>
      <c r="K167" s="11" t="s">
        <v>1133</v>
      </c>
      <c r="L167" s="11" t="s">
        <v>562</v>
      </c>
      <c r="M167" s="11" t="s">
        <v>563</v>
      </c>
      <c r="N167" s="344" t="s">
        <v>1075</v>
      </c>
      <c r="O167" s="347"/>
      <c r="P167" s="347"/>
      <c r="Q167" s="347"/>
    </row>
    <row r="168" spans="1:17" ht="36.950000000000003" customHeight="1">
      <c r="A168" s="340">
        <f t="shared" si="2"/>
        <v>166</v>
      </c>
      <c r="B168" s="287">
        <v>75</v>
      </c>
      <c r="C168" s="342" t="s">
        <v>564</v>
      </c>
      <c r="D168" s="11" t="s">
        <v>1072</v>
      </c>
      <c r="E168" s="11" t="s">
        <v>1360</v>
      </c>
      <c r="F168" s="11" t="s">
        <v>1129</v>
      </c>
      <c r="G168" s="11" t="s">
        <v>1134</v>
      </c>
      <c r="H168" s="11"/>
      <c r="I168" s="11" t="s">
        <v>32</v>
      </c>
      <c r="J168" s="343">
        <v>200000000</v>
      </c>
      <c r="K168" s="11" t="s">
        <v>565</v>
      </c>
      <c r="L168" s="11" t="s">
        <v>566</v>
      </c>
      <c r="M168" s="11" t="s">
        <v>567</v>
      </c>
      <c r="N168" s="344" t="s">
        <v>1076</v>
      </c>
      <c r="O168" s="340"/>
      <c r="P168" s="340"/>
      <c r="Q168" s="340"/>
    </row>
    <row r="169" spans="1:17" ht="36.950000000000003" customHeight="1">
      <c r="A169" s="340">
        <f t="shared" si="2"/>
        <v>167</v>
      </c>
      <c r="B169" s="287">
        <v>73</v>
      </c>
      <c r="C169" s="342" t="s">
        <v>568</v>
      </c>
      <c r="D169" s="11" t="s">
        <v>1041</v>
      </c>
      <c r="E169" s="11" t="s">
        <v>1135</v>
      </c>
      <c r="F169" s="11" t="s">
        <v>1136</v>
      </c>
      <c r="G169" s="11"/>
      <c r="H169" s="11"/>
      <c r="I169" s="11"/>
      <c r="J169" s="343"/>
      <c r="K169" s="11" t="s">
        <v>570</v>
      </c>
      <c r="L169" s="11" t="s">
        <v>555</v>
      </c>
      <c r="M169" s="11" t="s">
        <v>571</v>
      </c>
      <c r="N169" s="344" t="s">
        <v>1077</v>
      </c>
      <c r="O169" s="340"/>
      <c r="P169" s="340"/>
      <c r="Q169" s="340"/>
    </row>
    <row r="170" spans="1:17" ht="36.950000000000003" customHeight="1">
      <c r="A170" s="340">
        <f t="shared" si="2"/>
        <v>168</v>
      </c>
      <c r="B170" s="287">
        <v>168</v>
      </c>
      <c r="C170" s="342" t="s">
        <v>572</v>
      </c>
      <c r="D170" s="11" t="s">
        <v>450</v>
      </c>
      <c r="E170" s="11" t="s">
        <v>1126</v>
      </c>
      <c r="F170" s="11" t="s">
        <v>1129</v>
      </c>
      <c r="G170" s="11"/>
      <c r="H170" s="11"/>
      <c r="I170" s="11"/>
      <c r="J170" s="343"/>
      <c r="K170" s="11"/>
      <c r="L170" s="11" t="s">
        <v>566</v>
      </c>
      <c r="M170" s="11"/>
      <c r="N170" s="344"/>
      <c r="O170" s="340"/>
      <c r="P170" s="340"/>
      <c r="Q170" s="340"/>
    </row>
    <row r="171" spans="1:17" ht="36.950000000000003" customHeight="1">
      <c r="A171" s="340">
        <f t="shared" si="2"/>
        <v>169</v>
      </c>
      <c r="B171" s="287">
        <v>224</v>
      </c>
      <c r="C171" s="342" t="s">
        <v>807</v>
      </c>
      <c r="D171" s="11" t="s">
        <v>1499</v>
      </c>
      <c r="E171" s="11" t="s">
        <v>193</v>
      </c>
      <c r="F171" s="11" t="s">
        <v>808</v>
      </c>
      <c r="G171" s="11" t="s">
        <v>809</v>
      </c>
      <c r="H171" s="11"/>
      <c r="I171" s="11" t="s">
        <v>1218</v>
      </c>
      <c r="J171" s="343">
        <v>14402000</v>
      </c>
      <c r="K171" s="11" t="s">
        <v>3081</v>
      </c>
      <c r="L171" s="11" t="s">
        <v>810</v>
      </c>
      <c r="M171" s="11" t="s">
        <v>811</v>
      </c>
      <c r="N171" s="344" t="s">
        <v>18</v>
      </c>
      <c r="O171" s="340"/>
      <c r="P171" s="340"/>
      <c r="Q171" s="340"/>
    </row>
    <row r="172" spans="1:17" ht="36.950000000000003" customHeight="1">
      <c r="A172" s="340">
        <f t="shared" si="2"/>
        <v>170</v>
      </c>
      <c r="B172" s="287">
        <v>104</v>
      </c>
      <c r="C172" s="342" t="s">
        <v>573</v>
      </c>
      <c r="D172" s="11" t="s">
        <v>1041</v>
      </c>
      <c r="E172" s="11" t="s">
        <v>915</v>
      </c>
      <c r="F172" s="11" t="s">
        <v>1137</v>
      </c>
      <c r="G172" s="11" t="s">
        <v>1469</v>
      </c>
      <c r="H172" s="11"/>
      <c r="I172" s="11" t="s">
        <v>833</v>
      </c>
      <c r="J172" s="343" t="s">
        <v>248</v>
      </c>
      <c r="K172" s="11"/>
      <c r="L172" s="11" t="s">
        <v>574</v>
      </c>
      <c r="M172" s="11"/>
      <c r="N172" s="344" t="s">
        <v>2385</v>
      </c>
      <c r="O172" s="340"/>
      <c r="P172" s="340"/>
      <c r="Q172" s="340"/>
    </row>
    <row r="173" spans="1:17" ht="36.950000000000003" customHeight="1">
      <c r="A173" s="340">
        <f t="shared" si="2"/>
        <v>171</v>
      </c>
      <c r="B173" s="287">
        <v>879</v>
      </c>
      <c r="C173" s="342" t="s">
        <v>3164</v>
      </c>
      <c r="D173" s="11" t="s">
        <v>3165</v>
      </c>
      <c r="E173" s="11" t="s">
        <v>3166</v>
      </c>
      <c r="F173" s="11" t="s">
        <v>3158</v>
      </c>
      <c r="G173" s="11"/>
      <c r="H173" s="11"/>
      <c r="I173" s="11"/>
      <c r="J173" s="343"/>
      <c r="K173" s="11" t="s">
        <v>3161</v>
      </c>
      <c r="L173" s="11" t="s">
        <v>3162</v>
      </c>
      <c r="M173" s="11" t="s">
        <v>1925</v>
      </c>
      <c r="N173" s="344" t="s">
        <v>3163</v>
      </c>
      <c r="O173" s="340"/>
      <c r="P173" s="340"/>
      <c r="Q173" s="340"/>
    </row>
    <row r="174" spans="1:17" ht="36.950000000000003" customHeight="1">
      <c r="A174" s="340">
        <f t="shared" si="2"/>
        <v>172</v>
      </c>
      <c r="B174" s="287">
        <v>250</v>
      </c>
      <c r="C174" s="342" t="s">
        <v>88</v>
      </c>
      <c r="D174" s="11" t="s">
        <v>1041</v>
      </c>
      <c r="E174" s="11" t="s">
        <v>915</v>
      </c>
      <c r="F174" s="11" t="s">
        <v>2128</v>
      </c>
      <c r="G174" s="11" t="s">
        <v>1469</v>
      </c>
      <c r="H174" s="11"/>
      <c r="I174" s="11" t="s">
        <v>1138</v>
      </c>
      <c r="J174" s="343" t="s">
        <v>248</v>
      </c>
      <c r="K174" s="11" t="s">
        <v>1139</v>
      </c>
      <c r="L174" s="11" t="s">
        <v>1140</v>
      </c>
      <c r="M174" s="11"/>
      <c r="N174" s="344" t="s">
        <v>2385</v>
      </c>
      <c r="O174" s="340"/>
      <c r="P174" s="340"/>
      <c r="Q174" s="340"/>
    </row>
    <row r="175" spans="1:17" ht="43.5" customHeight="1">
      <c r="A175" s="340">
        <f t="shared" si="2"/>
        <v>173</v>
      </c>
      <c r="B175" s="287">
        <v>390</v>
      </c>
      <c r="C175" s="342" t="s">
        <v>1005</v>
      </c>
      <c r="D175" s="11" t="s">
        <v>1041</v>
      </c>
      <c r="E175" s="11" t="s">
        <v>915</v>
      </c>
      <c r="F175" s="11" t="s">
        <v>1006</v>
      </c>
      <c r="G175" s="11" t="s">
        <v>664</v>
      </c>
      <c r="H175" s="11"/>
      <c r="I175" s="11" t="s">
        <v>1169</v>
      </c>
      <c r="J175" s="343" t="s">
        <v>248</v>
      </c>
      <c r="K175" s="11" t="s">
        <v>1170</v>
      </c>
      <c r="L175" s="11" t="s">
        <v>663</v>
      </c>
      <c r="M175" s="11" t="s">
        <v>1171</v>
      </c>
      <c r="N175" s="344" t="s">
        <v>2530</v>
      </c>
      <c r="O175" s="340"/>
      <c r="P175" s="340"/>
      <c r="Q175" s="340"/>
    </row>
    <row r="176" spans="1:17" ht="36.950000000000003" customHeight="1">
      <c r="A176" s="340">
        <f t="shared" si="2"/>
        <v>174</v>
      </c>
      <c r="B176" s="287">
        <v>510</v>
      </c>
      <c r="C176" s="342" t="s">
        <v>575</v>
      </c>
      <c r="D176" s="11" t="s">
        <v>1041</v>
      </c>
      <c r="E176" s="11" t="s">
        <v>915</v>
      </c>
      <c r="F176" s="11" t="s">
        <v>576</v>
      </c>
      <c r="G176" s="11" t="s">
        <v>1255</v>
      </c>
      <c r="H176" s="11" t="s">
        <v>370</v>
      </c>
      <c r="I176" s="11" t="s">
        <v>838</v>
      </c>
      <c r="J176" s="343" t="s">
        <v>248</v>
      </c>
      <c r="K176" s="11" t="s">
        <v>577</v>
      </c>
      <c r="L176" s="11" t="s">
        <v>578</v>
      </c>
      <c r="M176" s="11" t="s">
        <v>579</v>
      </c>
      <c r="N176" s="344" t="s">
        <v>2422</v>
      </c>
      <c r="O176" s="340"/>
      <c r="P176" s="340"/>
      <c r="Q176" s="340"/>
    </row>
    <row r="177" spans="1:17" ht="36.950000000000003" customHeight="1">
      <c r="A177" s="340">
        <f t="shared" si="2"/>
        <v>175</v>
      </c>
      <c r="B177" s="287">
        <v>1130</v>
      </c>
      <c r="C177" s="342" t="s">
        <v>1566</v>
      </c>
      <c r="D177" s="11" t="s">
        <v>1262</v>
      </c>
      <c r="E177" s="11" t="s">
        <v>915</v>
      </c>
      <c r="F177" s="11" t="s">
        <v>1567</v>
      </c>
      <c r="G177" s="11" t="s">
        <v>969</v>
      </c>
      <c r="H177" s="11" t="s">
        <v>1563</v>
      </c>
      <c r="I177" s="11" t="s">
        <v>1568</v>
      </c>
      <c r="J177" s="343" t="s">
        <v>248</v>
      </c>
      <c r="K177" s="11" t="s">
        <v>1569</v>
      </c>
      <c r="L177" s="11" t="s">
        <v>1570</v>
      </c>
      <c r="M177" s="11" t="s">
        <v>660</v>
      </c>
      <c r="N177" s="344" t="s">
        <v>2386</v>
      </c>
      <c r="O177" s="340"/>
      <c r="P177" s="340"/>
      <c r="Q177" s="340"/>
    </row>
    <row r="178" spans="1:17" ht="36.950000000000003" customHeight="1">
      <c r="A178" s="340">
        <f t="shared" si="2"/>
        <v>176</v>
      </c>
      <c r="B178" s="287">
        <v>1236</v>
      </c>
      <c r="C178" s="342" t="s">
        <v>913</v>
      </c>
      <c r="D178" s="11" t="s">
        <v>914</v>
      </c>
      <c r="E178" s="11" t="s">
        <v>915</v>
      </c>
      <c r="F178" s="11" t="s">
        <v>916</v>
      </c>
      <c r="G178" s="11" t="s">
        <v>1469</v>
      </c>
      <c r="H178" s="11" t="s">
        <v>2189</v>
      </c>
      <c r="I178" s="11" t="s">
        <v>838</v>
      </c>
      <c r="J178" s="343" t="s">
        <v>248</v>
      </c>
      <c r="K178" s="11" t="s">
        <v>917</v>
      </c>
      <c r="L178" s="11" t="s">
        <v>918</v>
      </c>
      <c r="M178" s="11" t="s">
        <v>412</v>
      </c>
      <c r="N178" s="344" t="s">
        <v>2423</v>
      </c>
      <c r="O178" s="340"/>
      <c r="P178" s="340"/>
      <c r="Q178" s="340"/>
    </row>
    <row r="179" spans="1:17" ht="36.950000000000003" customHeight="1">
      <c r="A179" s="340">
        <f t="shared" si="2"/>
        <v>177</v>
      </c>
      <c r="B179" s="287">
        <v>575</v>
      </c>
      <c r="C179" s="342" t="s">
        <v>580</v>
      </c>
      <c r="D179" s="11" t="s">
        <v>1041</v>
      </c>
      <c r="E179" s="11" t="s">
        <v>915</v>
      </c>
      <c r="F179" s="11" t="s">
        <v>569</v>
      </c>
      <c r="G179" s="11" t="s">
        <v>1255</v>
      </c>
      <c r="H179" s="11" t="s">
        <v>1254</v>
      </c>
      <c r="I179" s="11" t="s">
        <v>1256</v>
      </c>
      <c r="J179" s="343" t="s">
        <v>248</v>
      </c>
      <c r="K179" s="11" t="s">
        <v>1257</v>
      </c>
      <c r="L179" s="11" t="s">
        <v>1258</v>
      </c>
      <c r="M179" s="11"/>
      <c r="N179" s="344" t="s">
        <v>2424</v>
      </c>
      <c r="O179" s="340"/>
      <c r="P179" s="340"/>
      <c r="Q179" s="340"/>
    </row>
    <row r="180" spans="1:17" ht="36.950000000000003" customHeight="1">
      <c r="A180" s="340">
        <f t="shared" si="2"/>
        <v>178</v>
      </c>
      <c r="B180" s="287">
        <v>627</v>
      </c>
      <c r="C180" s="342" t="s">
        <v>581</v>
      </c>
      <c r="D180" s="11" t="s">
        <v>1041</v>
      </c>
      <c r="E180" s="11" t="s">
        <v>1360</v>
      </c>
      <c r="F180" s="11" t="s">
        <v>3235</v>
      </c>
      <c r="G180" s="11"/>
      <c r="H180" s="11" t="s">
        <v>582</v>
      </c>
      <c r="I180" s="11" t="s">
        <v>1142</v>
      </c>
      <c r="J180" s="343">
        <v>384975000</v>
      </c>
      <c r="K180" s="11" t="s">
        <v>36</v>
      </c>
      <c r="L180" s="11" t="s">
        <v>583</v>
      </c>
      <c r="M180" s="11"/>
      <c r="N180" s="344" t="s">
        <v>1078</v>
      </c>
      <c r="O180" s="340"/>
      <c r="P180" s="340"/>
      <c r="Q180" s="340"/>
    </row>
    <row r="181" spans="1:17" ht="36.950000000000003" customHeight="1">
      <c r="A181" s="340">
        <f t="shared" si="2"/>
        <v>179</v>
      </c>
      <c r="B181" s="287">
        <v>632</v>
      </c>
      <c r="C181" s="342" t="s">
        <v>584</v>
      </c>
      <c r="D181" s="11" t="s">
        <v>1041</v>
      </c>
      <c r="E181" s="11" t="s">
        <v>915</v>
      </c>
      <c r="F181" s="11" t="s">
        <v>585</v>
      </c>
      <c r="G181" s="11" t="s">
        <v>1469</v>
      </c>
      <c r="H181" s="11"/>
      <c r="I181" s="11" t="s">
        <v>1141</v>
      </c>
      <c r="J181" s="343" t="s">
        <v>248</v>
      </c>
      <c r="K181" s="11" t="s">
        <v>586</v>
      </c>
      <c r="L181" s="11" t="s">
        <v>587</v>
      </c>
      <c r="M181" s="11" t="s">
        <v>588</v>
      </c>
      <c r="N181" s="344" t="s">
        <v>2425</v>
      </c>
      <c r="O181" s="340"/>
      <c r="P181" s="340"/>
      <c r="Q181" s="340"/>
    </row>
    <row r="182" spans="1:17" ht="36.950000000000003" customHeight="1">
      <c r="A182" s="340">
        <f t="shared" si="2"/>
        <v>180</v>
      </c>
      <c r="B182" s="287">
        <v>1356</v>
      </c>
      <c r="C182" s="342" t="s">
        <v>589</v>
      </c>
      <c r="D182" s="11" t="s">
        <v>914</v>
      </c>
      <c r="E182" s="11" t="s">
        <v>1360</v>
      </c>
      <c r="F182" s="11" t="s">
        <v>590</v>
      </c>
      <c r="G182" s="11" t="s">
        <v>99</v>
      </c>
      <c r="H182" s="11"/>
      <c r="I182" s="11" t="s">
        <v>838</v>
      </c>
      <c r="J182" s="343">
        <v>1753125000</v>
      </c>
      <c r="K182" s="11" t="s">
        <v>591</v>
      </c>
      <c r="L182" s="11" t="s">
        <v>592</v>
      </c>
      <c r="M182" s="11" t="s">
        <v>593</v>
      </c>
      <c r="N182" s="344" t="s">
        <v>1413</v>
      </c>
      <c r="O182" s="340"/>
      <c r="P182" s="340"/>
      <c r="Q182" s="340"/>
    </row>
    <row r="183" spans="1:17" ht="36.950000000000003" customHeight="1">
      <c r="A183" s="340">
        <f t="shared" si="2"/>
        <v>181</v>
      </c>
      <c r="B183" s="287">
        <v>710</v>
      </c>
      <c r="C183" s="342" t="s">
        <v>594</v>
      </c>
      <c r="D183" s="11" t="s">
        <v>1041</v>
      </c>
      <c r="E183" s="11" t="s">
        <v>1360</v>
      </c>
      <c r="F183" s="11" t="s">
        <v>595</v>
      </c>
      <c r="G183" s="11" t="s">
        <v>1632</v>
      </c>
      <c r="H183" s="11"/>
      <c r="I183" s="11" t="s">
        <v>1143</v>
      </c>
      <c r="J183" s="343">
        <v>72000000</v>
      </c>
      <c r="K183" s="11" t="s">
        <v>596</v>
      </c>
      <c r="L183" s="11" t="s">
        <v>597</v>
      </c>
      <c r="M183" s="11" t="s">
        <v>598</v>
      </c>
      <c r="N183" s="344" t="s">
        <v>1079</v>
      </c>
      <c r="O183" s="340"/>
      <c r="P183" s="340"/>
      <c r="Q183" s="340"/>
    </row>
    <row r="184" spans="1:17" ht="36.950000000000003" customHeight="1">
      <c r="A184" s="340">
        <f t="shared" si="2"/>
        <v>182</v>
      </c>
      <c r="B184" s="287">
        <v>711</v>
      </c>
      <c r="C184" s="342" t="s">
        <v>594</v>
      </c>
      <c r="D184" s="11" t="s">
        <v>1041</v>
      </c>
      <c r="E184" s="11" t="s">
        <v>1360</v>
      </c>
      <c r="F184" s="11" t="s">
        <v>599</v>
      </c>
      <c r="G184" s="11" t="s">
        <v>1259</v>
      </c>
      <c r="H184" s="11"/>
      <c r="I184" s="11" t="s">
        <v>600</v>
      </c>
      <c r="J184" s="343">
        <v>38417400</v>
      </c>
      <c r="K184" s="11" t="s">
        <v>620</v>
      </c>
      <c r="L184" s="11" t="s">
        <v>621</v>
      </c>
      <c r="M184" s="11" t="s">
        <v>622</v>
      </c>
      <c r="N184" s="344" t="s">
        <v>1080</v>
      </c>
      <c r="O184" s="340"/>
      <c r="P184" s="340"/>
      <c r="Q184" s="340"/>
    </row>
    <row r="185" spans="1:17" ht="36.950000000000003" customHeight="1">
      <c r="A185" s="340">
        <f t="shared" si="2"/>
        <v>183</v>
      </c>
      <c r="B185" s="287">
        <v>709</v>
      </c>
      <c r="C185" s="342" t="s">
        <v>623</v>
      </c>
      <c r="D185" s="11" t="s">
        <v>1041</v>
      </c>
      <c r="E185" s="11" t="s">
        <v>1360</v>
      </c>
      <c r="F185" s="11" t="s">
        <v>1144</v>
      </c>
      <c r="G185" s="11" t="s">
        <v>1145</v>
      </c>
      <c r="H185" s="11"/>
      <c r="I185" s="11" t="s">
        <v>196</v>
      </c>
      <c r="J185" s="343">
        <v>332000000</v>
      </c>
      <c r="K185" s="11" t="s">
        <v>624</v>
      </c>
      <c r="L185" s="11" t="s">
        <v>625</v>
      </c>
      <c r="M185" s="11" t="s">
        <v>626</v>
      </c>
      <c r="N185" s="344" t="s">
        <v>1081</v>
      </c>
      <c r="O185" s="340"/>
      <c r="P185" s="340"/>
      <c r="Q185" s="340"/>
    </row>
    <row r="186" spans="1:17" ht="36.950000000000003" customHeight="1">
      <c r="A186" s="340">
        <f t="shared" si="2"/>
        <v>184</v>
      </c>
      <c r="B186" s="287">
        <v>241</v>
      </c>
      <c r="C186" s="342" t="s">
        <v>627</v>
      </c>
      <c r="D186" s="11" t="s">
        <v>914</v>
      </c>
      <c r="E186" s="11" t="s">
        <v>915</v>
      </c>
      <c r="F186" s="11" t="s">
        <v>628</v>
      </c>
      <c r="G186" s="11" t="s">
        <v>1469</v>
      </c>
      <c r="H186" s="11"/>
      <c r="I186" s="11" t="s">
        <v>629</v>
      </c>
      <c r="J186" s="343" t="s">
        <v>248</v>
      </c>
      <c r="K186" s="11" t="s">
        <v>3212</v>
      </c>
      <c r="L186" s="11" t="s">
        <v>3211</v>
      </c>
      <c r="M186" s="11" t="s">
        <v>632</v>
      </c>
      <c r="N186" s="344" t="s">
        <v>2426</v>
      </c>
      <c r="O186" s="340"/>
      <c r="P186" s="340"/>
      <c r="Q186" s="340"/>
    </row>
    <row r="187" spans="1:17" ht="36.950000000000003" customHeight="1">
      <c r="A187" s="340">
        <f t="shared" si="2"/>
        <v>185</v>
      </c>
      <c r="B187" s="287">
        <v>224</v>
      </c>
      <c r="C187" s="342" t="s">
        <v>636</v>
      </c>
      <c r="D187" s="11" t="s">
        <v>1041</v>
      </c>
      <c r="E187" s="11" t="s">
        <v>915</v>
      </c>
      <c r="F187" s="11" t="s">
        <v>1146</v>
      </c>
      <c r="G187" s="11" t="s">
        <v>2427</v>
      </c>
      <c r="H187" s="11"/>
      <c r="I187" s="11" t="s">
        <v>1779</v>
      </c>
      <c r="J187" s="343" t="s">
        <v>248</v>
      </c>
      <c r="K187" s="11" t="s">
        <v>637</v>
      </c>
      <c r="L187" s="11" t="s">
        <v>638</v>
      </c>
      <c r="M187" s="11"/>
      <c r="N187" s="344" t="s">
        <v>2428</v>
      </c>
      <c r="O187" s="340"/>
      <c r="P187" s="340"/>
      <c r="Q187" s="340"/>
    </row>
    <row r="188" spans="1:17" ht="36.950000000000003" customHeight="1">
      <c r="A188" s="340">
        <f t="shared" si="2"/>
        <v>186</v>
      </c>
      <c r="B188" s="287">
        <v>232</v>
      </c>
      <c r="C188" s="342" t="s">
        <v>639</v>
      </c>
      <c r="D188" s="11" t="s">
        <v>1041</v>
      </c>
      <c r="E188" s="11" t="s">
        <v>915</v>
      </c>
      <c r="F188" s="11" t="s">
        <v>640</v>
      </c>
      <c r="G188" s="11" t="s">
        <v>1255</v>
      </c>
      <c r="H188" s="11" t="s">
        <v>3261</v>
      </c>
      <c r="I188" s="11" t="s">
        <v>1102</v>
      </c>
      <c r="J188" s="343" t="s">
        <v>248</v>
      </c>
      <c r="K188" s="11" t="s">
        <v>641</v>
      </c>
      <c r="L188" s="11" t="s">
        <v>642</v>
      </c>
      <c r="M188" s="11"/>
      <c r="N188" s="344" t="s">
        <v>2429</v>
      </c>
      <c r="O188" s="340"/>
      <c r="P188" s="340"/>
      <c r="Q188" s="340"/>
    </row>
    <row r="189" spans="1:17" ht="36.950000000000003" customHeight="1">
      <c r="A189" s="340">
        <f t="shared" si="2"/>
        <v>187</v>
      </c>
      <c r="B189" s="287">
        <v>549</v>
      </c>
      <c r="C189" s="342" t="s">
        <v>643</v>
      </c>
      <c r="D189" s="11" t="s">
        <v>645</v>
      </c>
      <c r="E189" s="11" t="s">
        <v>1147</v>
      </c>
      <c r="F189" s="11" t="s">
        <v>628</v>
      </c>
      <c r="G189" s="11" t="s">
        <v>1469</v>
      </c>
      <c r="H189" s="11"/>
      <c r="I189" s="11" t="s">
        <v>1103</v>
      </c>
      <c r="J189" s="343" t="s">
        <v>248</v>
      </c>
      <c r="K189" s="11" t="s">
        <v>630</v>
      </c>
      <c r="L189" s="11" t="s">
        <v>631</v>
      </c>
      <c r="M189" s="11" t="s">
        <v>632</v>
      </c>
      <c r="N189" s="344"/>
      <c r="O189" s="340"/>
      <c r="P189" s="340"/>
      <c r="Q189" s="340"/>
    </row>
    <row r="190" spans="1:17" ht="36.950000000000003" customHeight="1">
      <c r="A190" s="340">
        <f t="shared" si="2"/>
        <v>188</v>
      </c>
      <c r="B190" s="287">
        <v>561</v>
      </c>
      <c r="C190" s="342" t="s">
        <v>646</v>
      </c>
      <c r="D190" s="11" t="s">
        <v>450</v>
      </c>
      <c r="E190" s="11" t="s">
        <v>915</v>
      </c>
      <c r="F190" s="11" t="s">
        <v>647</v>
      </c>
      <c r="G190" s="11" t="s">
        <v>1609</v>
      </c>
      <c r="H190" s="11"/>
      <c r="I190" s="11" t="s">
        <v>196</v>
      </c>
      <c r="J190" s="343" t="s">
        <v>248</v>
      </c>
      <c r="K190" s="11" t="s">
        <v>648</v>
      </c>
      <c r="L190" s="11" t="s">
        <v>649</v>
      </c>
      <c r="M190" s="11" t="s">
        <v>650</v>
      </c>
      <c r="N190" s="344" t="s">
        <v>2430</v>
      </c>
      <c r="O190" s="340"/>
      <c r="P190" s="340"/>
      <c r="Q190" s="340"/>
    </row>
    <row r="191" spans="1:17" ht="36.950000000000003" customHeight="1">
      <c r="A191" s="340">
        <f t="shared" si="2"/>
        <v>189</v>
      </c>
      <c r="B191" s="287">
        <v>690</v>
      </c>
      <c r="C191" s="342" t="s">
        <v>1571</v>
      </c>
      <c r="D191" s="11" t="s">
        <v>450</v>
      </c>
      <c r="E191" s="11" t="s">
        <v>733</v>
      </c>
      <c r="F191" s="11" t="s">
        <v>1572</v>
      </c>
      <c r="G191" s="11" t="s">
        <v>1150</v>
      </c>
      <c r="H191" s="11"/>
      <c r="I191" s="11" t="s">
        <v>1578</v>
      </c>
      <c r="J191" s="343" t="s">
        <v>1574</v>
      </c>
      <c r="K191" s="11" t="s">
        <v>1575</v>
      </c>
      <c r="L191" s="11" t="s">
        <v>1576</v>
      </c>
      <c r="M191" s="11" t="s">
        <v>1573</v>
      </c>
      <c r="N191" s="344" t="s">
        <v>1577</v>
      </c>
      <c r="O191" s="340"/>
      <c r="P191" s="340"/>
      <c r="Q191" s="340"/>
    </row>
    <row r="192" spans="1:17" ht="36.950000000000003" customHeight="1">
      <c r="A192" s="340">
        <f t="shared" si="2"/>
        <v>190</v>
      </c>
      <c r="B192" s="287">
        <v>707</v>
      </c>
      <c r="C192" s="342" t="s">
        <v>1359</v>
      </c>
      <c r="D192" s="11" t="s">
        <v>1464</v>
      </c>
      <c r="E192" s="11" t="s">
        <v>1360</v>
      </c>
      <c r="F192" s="11" t="s">
        <v>1361</v>
      </c>
      <c r="G192" s="11" t="s">
        <v>1362</v>
      </c>
      <c r="H192" s="11"/>
      <c r="I192" s="11" t="s">
        <v>1370</v>
      </c>
      <c r="J192" s="343">
        <v>858802000</v>
      </c>
      <c r="K192" s="11" t="s">
        <v>1371</v>
      </c>
      <c r="L192" s="11" t="s">
        <v>1372</v>
      </c>
      <c r="M192" s="11" t="s">
        <v>1373</v>
      </c>
      <c r="N192" s="344" t="s">
        <v>1775</v>
      </c>
      <c r="O192" s="340"/>
      <c r="P192" s="340"/>
      <c r="Q192" s="340"/>
    </row>
    <row r="193" spans="1:17" ht="36.950000000000003" customHeight="1">
      <c r="A193" s="340">
        <f t="shared" si="2"/>
        <v>191</v>
      </c>
      <c r="B193" s="287">
        <v>367</v>
      </c>
      <c r="C193" s="342" t="s">
        <v>651</v>
      </c>
      <c r="D193" s="11" t="s">
        <v>1041</v>
      </c>
      <c r="E193" s="11" t="s">
        <v>1360</v>
      </c>
      <c r="F193" s="11" t="s">
        <v>652</v>
      </c>
      <c r="G193" s="11" t="s">
        <v>1234</v>
      </c>
      <c r="H193" s="11"/>
      <c r="I193" s="11" t="s">
        <v>1104</v>
      </c>
      <c r="J193" s="343">
        <v>240396000</v>
      </c>
      <c r="K193" s="11" t="s">
        <v>653</v>
      </c>
      <c r="L193" s="11" t="s">
        <v>654</v>
      </c>
      <c r="M193" s="11" t="s">
        <v>655</v>
      </c>
      <c r="N193" s="344" t="s">
        <v>1358</v>
      </c>
      <c r="O193" s="340"/>
      <c r="P193" s="340"/>
      <c r="Q193" s="340"/>
    </row>
    <row r="194" spans="1:17" ht="36.950000000000003" customHeight="1">
      <c r="A194" s="340">
        <f t="shared" si="2"/>
        <v>192</v>
      </c>
      <c r="B194" s="287">
        <v>376</v>
      </c>
      <c r="C194" s="342" t="s">
        <v>966</v>
      </c>
      <c r="D194" s="11" t="s">
        <v>1041</v>
      </c>
      <c r="E194" s="11" t="s">
        <v>967</v>
      </c>
      <c r="F194" s="11" t="s">
        <v>968</v>
      </c>
      <c r="G194" s="11" t="s">
        <v>969</v>
      </c>
      <c r="H194" s="11" t="s">
        <v>968</v>
      </c>
      <c r="I194" s="11" t="s">
        <v>970</v>
      </c>
      <c r="J194" s="343" t="s">
        <v>971</v>
      </c>
      <c r="K194" s="11" t="s">
        <v>972</v>
      </c>
      <c r="L194" s="11" t="s">
        <v>973</v>
      </c>
      <c r="M194" s="11" t="s">
        <v>974</v>
      </c>
      <c r="N194" s="344" t="s">
        <v>2431</v>
      </c>
      <c r="O194" s="340"/>
      <c r="P194" s="340"/>
      <c r="Q194" s="340"/>
    </row>
    <row r="195" spans="1:17" ht="36.950000000000003" customHeight="1">
      <c r="A195" s="340">
        <f t="shared" si="2"/>
        <v>193</v>
      </c>
      <c r="B195" s="287">
        <v>757</v>
      </c>
      <c r="C195" s="342" t="s">
        <v>656</v>
      </c>
      <c r="D195" s="11" t="s">
        <v>450</v>
      </c>
      <c r="E195" s="11" t="s">
        <v>1360</v>
      </c>
      <c r="F195" s="11" t="s">
        <v>657</v>
      </c>
      <c r="G195" s="11" t="s">
        <v>1356</v>
      </c>
      <c r="H195" s="11"/>
      <c r="I195" s="11" t="s">
        <v>1105</v>
      </c>
      <c r="J195" s="343">
        <v>65490600</v>
      </c>
      <c r="K195" s="11" t="s">
        <v>658</v>
      </c>
      <c r="L195" s="11" t="s">
        <v>659</v>
      </c>
      <c r="M195" s="11" t="s">
        <v>660</v>
      </c>
      <c r="N195" s="344" t="s">
        <v>1357</v>
      </c>
      <c r="O195" s="340"/>
      <c r="P195" s="340"/>
      <c r="Q195" s="340"/>
    </row>
    <row r="196" spans="1:17" ht="36.950000000000003" customHeight="1">
      <c r="A196" s="340">
        <f t="shared" si="2"/>
        <v>194</v>
      </c>
      <c r="B196" s="287">
        <v>758</v>
      </c>
      <c r="C196" s="342" t="s">
        <v>1343</v>
      </c>
      <c r="D196" s="11" t="s">
        <v>1464</v>
      </c>
      <c r="E196" s="11" t="s">
        <v>1360</v>
      </c>
      <c r="F196" s="11" t="s">
        <v>670</v>
      </c>
      <c r="G196" s="11" t="s">
        <v>1148</v>
      </c>
      <c r="H196" s="11"/>
      <c r="I196" s="11" t="s">
        <v>2097</v>
      </c>
      <c r="J196" s="343">
        <v>38500000</v>
      </c>
      <c r="K196" s="11" t="s">
        <v>672</v>
      </c>
      <c r="L196" s="11" t="s">
        <v>673</v>
      </c>
      <c r="M196" s="11" t="s">
        <v>674</v>
      </c>
      <c r="N196" s="354" t="s">
        <v>1385</v>
      </c>
      <c r="O196" s="340"/>
      <c r="P196" s="340"/>
      <c r="Q196" s="340"/>
    </row>
    <row r="197" spans="1:17" ht="36.950000000000003" customHeight="1">
      <c r="A197" s="340">
        <f t="shared" si="2"/>
        <v>195</v>
      </c>
      <c r="B197" s="287">
        <v>844</v>
      </c>
      <c r="C197" s="342" t="s">
        <v>1374</v>
      </c>
      <c r="D197" s="11" t="s">
        <v>1464</v>
      </c>
      <c r="E197" s="11" t="s">
        <v>967</v>
      </c>
      <c r="F197" s="11" t="s">
        <v>1375</v>
      </c>
      <c r="G197" s="11" t="s">
        <v>969</v>
      </c>
      <c r="H197" s="11"/>
      <c r="I197" s="11" t="s">
        <v>1382</v>
      </c>
      <c r="J197" s="343" t="s">
        <v>825</v>
      </c>
      <c r="K197" s="11"/>
      <c r="L197" s="11" t="s">
        <v>1383</v>
      </c>
      <c r="M197" s="11" t="s">
        <v>1384</v>
      </c>
      <c r="N197" s="354" t="s">
        <v>3443</v>
      </c>
      <c r="O197" s="340"/>
      <c r="P197" s="340"/>
      <c r="Q197" s="340"/>
    </row>
    <row r="198" spans="1:17" ht="36.950000000000003" customHeight="1">
      <c r="A198" s="340">
        <f t="shared" ref="A198:A261" si="3">A197+1</f>
        <v>196</v>
      </c>
      <c r="B198" s="287" t="s">
        <v>3370</v>
      </c>
      <c r="C198" s="342" t="s">
        <v>661</v>
      </c>
      <c r="D198" s="11" t="s">
        <v>1464</v>
      </c>
      <c r="E198" s="11" t="s">
        <v>1208</v>
      </c>
      <c r="F198" s="11" t="s">
        <v>444</v>
      </c>
      <c r="G198" s="11" t="s">
        <v>99</v>
      </c>
      <c r="H198" s="11"/>
      <c r="I198" s="11" t="s">
        <v>838</v>
      </c>
      <c r="J198" s="343" t="s">
        <v>248</v>
      </c>
      <c r="K198" s="11" t="s">
        <v>591</v>
      </c>
      <c r="L198" s="11" t="s">
        <v>3026</v>
      </c>
      <c r="M198" s="11" t="s">
        <v>593</v>
      </c>
      <c r="N198" s="344" t="s">
        <v>1414</v>
      </c>
      <c r="O198" s="357" t="s">
        <v>3314</v>
      </c>
      <c r="P198" s="340"/>
      <c r="Q198" s="353" t="s">
        <v>3396</v>
      </c>
    </row>
    <row r="199" spans="1:17" ht="36.950000000000003" customHeight="1">
      <c r="A199" s="340">
        <f t="shared" si="3"/>
        <v>197</v>
      </c>
      <c r="B199" s="287">
        <v>919</v>
      </c>
      <c r="C199" s="342" t="s">
        <v>665</v>
      </c>
      <c r="D199" s="11" t="s">
        <v>1464</v>
      </c>
      <c r="E199" s="11" t="s">
        <v>1149</v>
      </c>
      <c r="F199" s="11" t="s">
        <v>657</v>
      </c>
      <c r="G199" s="11"/>
      <c r="H199" s="11"/>
      <c r="I199" s="11"/>
      <c r="J199" s="343"/>
      <c r="K199" s="11"/>
      <c r="L199" s="11" t="s">
        <v>659</v>
      </c>
      <c r="M199" s="11"/>
      <c r="N199" s="344"/>
      <c r="O199" s="340"/>
      <c r="P199" s="340"/>
      <c r="Q199" s="340"/>
    </row>
    <row r="200" spans="1:17" ht="36.950000000000003" customHeight="1">
      <c r="A200" s="340">
        <f t="shared" si="3"/>
        <v>198</v>
      </c>
      <c r="B200" s="287">
        <v>995</v>
      </c>
      <c r="C200" s="342" t="s">
        <v>666</v>
      </c>
      <c r="D200" s="11" t="s">
        <v>1464</v>
      </c>
      <c r="E200" s="11" t="s">
        <v>1360</v>
      </c>
      <c r="F200" s="11" t="s">
        <v>667</v>
      </c>
      <c r="G200" s="11" t="s">
        <v>1633</v>
      </c>
      <c r="H200" s="11"/>
      <c r="I200" s="11" t="s">
        <v>833</v>
      </c>
      <c r="J200" s="343">
        <v>60000000</v>
      </c>
      <c r="K200" s="11" t="s">
        <v>668</v>
      </c>
      <c r="L200" s="11" t="s">
        <v>2340</v>
      </c>
      <c r="M200" s="11" t="s">
        <v>669</v>
      </c>
      <c r="N200" s="344" t="s">
        <v>1082</v>
      </c>
      <c r="O200" s="340"/>
      <c r="P200" s="340"/>
      <c r="Q200" s="340"/>
    </row>
    <row r="201" spans="1:17" ht="36.950000000000003" customHeight="1">
      <c r="A201" s="340">
        <f t="shared" si="3"/>
        <v>199</v>
      </c>
      <c r="B201" s="287">
        <v>1014</v>
      </c>
      <c r="C201" s="342" t="s">
        <v>675</v>
      </c>
      <c r="D201" s="11" t="s">
        <v>1464</v>
      </c>
      <c r="E201" s="11" t="s">
        <v>1360</v>
      </c>
      <c r="F201" s="11" t="s">
        <v>2239</v>
      </c>
      <c r="G201" s="11" t="s">
        <v>1150</v>
      </c>
      <c r="H201" s="11"/>
      <c r="I201" s="11" t="s">
        <v>1105</v>
      </c>
      <c r="J201" s="343">
        <v>33063600</v>
      </c>
      <c r="K201" s="11" t="s">
        <v>676</v>
      </c>
      <c r="L201" s="11" t="s">
        <v>677</v>
      </c>
      <c r="M201" s="11" t="s">
        <v>678</v>
      </c>
      <c r="N201" s="344" t="s">
        <v>1342</v>
      </c>
      <c r="O201" s="340"/>
      <c r="P201" s="340"/>
      <c r="Q201" s="340"/>
    </row>
    <row r="202" spans="1:17" ht="36.950000000000003" customHeight="1">
      <c r="A202" s="340">
        <f t="shared" si="3"/>
        <v>200</v>
      </c>
      <c r="B202" s="287">
        <v>1045</v>
      </c>
      <c r="C202" s="342" t="s">
        <v>1591</v>
      </c>
      <c r="D202" s="11" t="s">
        <v>1262</v>
      </c>
      <c r="E202" s="11" t="s">
        <v>733</v>
      </c>
      <c r="F202" s="11" t="s">
        <v>1592</v>
      </c>
      <c r="G202" s="11" t="s">
        <v>1593</v>
      </c>
      <c r="H202" s="11" t="s">
        <v>1594</v>
      </c>
      <c r="I202" s="11" t="s">
        <v>1595</v>
      </c>
      <c r="J202" s="343" t="s">
        <v>1596</v>
      </c>
      <c r="K202" s="11" t="s">
        <v>1597</v>
      </c>
      <c r="L202" s="11" t="s">
        <v>1598</v>
      </c>
      <c r="M202" s="11" t="s">
        <v>1599</v>
      </c>
      <c r="N202" s="344" t="s">
        <v>1778</v>
      </c>
      <c r="O202" s="340"/>
      <c r="P202" s="340"/>
      <c r="Q202" s="340"/>
    </row>
    <row r="203" spans="1:17" ht="36.950000000000003" customHeight="1">
      <c r="A203" s="340">
        <f t="shared" si="3"/>
        <v>201</v>
      </c>
      <c r="B203" s="287">
        <v>1063</v>
      </c>
      <c r="C203" s="342" t="s">
        <v>679</v>
      </c>
      <c r="D203" s="11" t="s">
        <v>1464</v>
      </c>
      <c r="E203" s="11" t="s">
        <v>1360</v>
      </c>
      <c r="F203" s="11" t="s">
        <v>1151</v>
      </c>
      <c r="G203" s="11" t="s">
        <v>1152</v>
      </c>
      <c r="H203" s="11"/>
      <c r="I203" s="11" t="s">
        <v>104</v>
      </c>
      <c r="J203" s="343">
        <v>44000000</v>
      </c>
      <c r="K203" s="11" t="s">
        <v>680</v>
      </c>
      <c r="L203" s="11" t="s">
        <v>681</v>
      </c>
      <c r="M203" s="11" t="s">
        <v>682</v>
      </c>
      <c r="N203" s="344" t="s">
        <v>2335</v>
      </c>
      <c r="O203" s="340"/>
      <c r="P203" s="340"/>
      <c r="Q203" s="340"/>
    </row>
    <row r="204" spans="1:17" ht="36.950000000000003" customHeight="1">
      <c r="A204" s="340">
        <f t="shared" si="3"/>
        <v>202</v>
      </c>
      <c r="B204" s="287">
        <v>1064</v>
      </c>
      <c r="C204" s="342" t="s">
        <v>679</v>
      </c>
      <c r="D204" s="11" t="s">
        <v>1464</v>
      </c>
      <c r="E204" s="11" t="s">
        <v>1153</v>
      </c>
      <c r="F204" s="11" t="s">
        <v>628</v>
      </c>
      <c r="G204" s="11"/>
      <c r="H204" s="11"/>
      <c r="I204" s="11"/>
      <c r="J204" s="343"/>
      <c r="K204" s="11"/>
      <c r="L204" s="11"/>
      <c r="M204" s="11"/>
      <c r="N204" s="344" t="s">
        <v>1154</v>
      </c>
      <c r="O204" s="340"/>
      <c r="P204" s="340"/>
      <c r="Q204" s="340"/>
    </row>
    <row r="205" spans="1:17" ht="36.950000000000003" customHeight="1">
      <c r="A205" s="340">
        <f t="shared" si="3"/>
        <v>203</v>
      </c>
      <c r="B205" s="287">
        <v>549</v>
      </c>
      <c r="C205" s="342" t="s">
        <v>683</v>
      </c>
      <c r="D205" s="11" t="s">
        <v>1041</v>
      </c>
      <c r="E205" s="11" t="s">
        <v>1360</v>
      </c>
      <c r="F205" s="11" t="s">
        <v>684</v>
      </c>
      <c r="G205" s="11" t="s">
        <v>3100</v>
      </c>
      <c r="H205" s="11"/>
      <c r="I205" s="11" t="s">
        <v>838</v>
      </c>
      <c r="J205" s="343">
        <v>44000000</v>
      </c>
      <c r="K205" s="11" t="s">
        <v>685</v>
      </c>
      <c r="L205" s="11" t="s">
        <v>686</v>
      </c>
      <c r="M205" s="11" t="s">
        <v>687</v>
      </c>
      <c r="N205" s="344" t="s">
        <v>1386</v>
      </c>
      <c r="O205" s="340"/>
      <c r="P205" s="340"/>
      <c r="Q205" s="340"/>
    </row>
    <row r="206" spans="1:17" ht="36.950000000000003" customHeight="1">
      <c r="A206" s="340">
        <f t="shared" si="3"/>
        <v>204</v>
      </c>
      <c r="B206" s="287">
        <v>555</v>
      </c>
      <c r="C206" s="342" t="s">
        <v>688</v>
      </c>
      <c r="D206" s="11" t="s">
        <v>1041</v>
      </c>
      <c r="E206" s="11" t="s">
        <v>1387</v>
      </c>
      <c r="F206" s="11" t="s">
        <v>689</v>
      </c>
      <c r="G206" s="11" t="s">
        <v>9</v>
      </c>
      <c r="H206" s="11"/>
      <c r="I206" s="11" t="s">
        <v>1106</v>
      </c>
      <c r="J206" s="343">
        <v>256576000</v>
      </c>
      <c r="K206" s="11" t="s">
        <v>690</v>
      </c>
      <c r="L206" s="11" t="s">
        <v>3089</v>
      </c>
      <c r="M206" s="11"/>
      <c r="N206" s="344" t="s">
        <v>10</v>
      </c>
      <c r="O206" s="340"/>
      <c r="P206" s="340"/>
      <c r="Q206" s="340"/>
    </row>
    <row r="207" spans="1:17" ht="36.950000000000003" customHeight="1">
      <c r="A207" s="340">
        <f t="shared" si="3"/>
        <v>205</v>
      </c>
      <c r="B207" s="287">
        <v>559</v>
      </c>
      <c r="C207" s="342" t="s">
        <v>691</v>
      </c>
      <c r="D207" s="11" t="s">
        <v>1464</v>
      </c>
      <c r="E207" s="11" t="s">
        <v>967</v>
      </c>
      <c r="F207" s="11" t="s">
        <v>1337</v>
      </c>
      <c r="G207" s="11" t="s">
        <v>1892</v>
      </c>
      <c r="H207" s="11" t="s">
        <v>2187</v>
      </c>
      <c r="I207" s="11" t="s">
        <v>1338</v>
      </c>
      <c r="J207" s="343" t="s">
        <v>971</v>
      </c>
      <c r="K207" s="11" t="s">
        <v>1339</v>
      </c>
      <c r="L207" s="11" t="s">
        <v>1340</v>
      </c>
      <c r="M207" s="11" t="s">
        <v>1341</v>
      </c>
      <c r="N207" s="344" t="s">
        <v>2432</v>
      </c>
      <c r="O207" s="340"/>
      <c r="P207" s="340"/>
      <c r="Q207" s="340"/>
    </row>
    <row r="208" spans="1:17" ht="36.950000000000003" customHeight="1">
      <c r="A208" s="340">
        <f t="shared" si="3"/>
        <v>206</v>
      </c>
      <c r="B208" s="287">
        <v>1128</v>
      </c>
      <c r="C208" s="342" t="s">
        <v>691</v>
      </c>
      <c r="D208" s="11" t="s">
        <v>1464</v>
      </c>
      <c r="E208" s="11" t="s">
        <v>692</v>
      </c>
      <c r="F208" s="11" t="s">
        <v>693</v>
      </c>
      <c r="G208" s="11"/>
      <c r="H208" s="11"/>
      <c r="I208" s="11" t="s">
        <v>1107</v>
      </c>
      <c r="J208" s="343"/>
      <c r="K208" s="11" t="s">
        <v>408</v>
      </c>
      <c r="L208" s="11" t="s">
        <v>409</v>
      </c>
      <c r="M208" s="11" t="s">
        <v>410</v>
      </c>
      <c r="N208" s="344"/>
      <c r="O208" s="340"/>
      <c r="P208" s="340"/>
      <c r="Q208" s="340"/>
    </row>
    <row r="209" spans="1:17" ht="36.950000000000003" customHeight="1">
      <c r="A209" s="340">
        <f t="shared" si="3"/>
        <v>207</v>
      </c>
      <c r="B209" s="287">
        <v>1129</v>
      </c>
      <c r="C209" s="342" t="s">
        <v>691</v>
      </c>
      <c r="D209" s="11" t="s">
        <v>1464</v>
      </c>
      <c r="E209" s="11" t="s">
        <v>915</v>
      </c>
      <c r="F209" s="11" t="s">
        <v>1329</v>
      </c>
      <c r="G209" s="11" t="s">
        <v>1892</v>
      </c>
      <c r="H209" s="11" t="s">
        <v>2187</v>
      </c>
      <c r="I209" s="11" t="s">
        <v>1330</v>
      </c>
      <c r="J209" s="343" t="s">
        <v>825</v>
      </c>
      <c r="K209" s="11" t="s">
        <v>1331</v>
      </c>
      <c r="L209" s="11" t="s">
        <v>1332</v>
      </c>
      <c r="M209" s="11" t="s">
        <v>410</v>
      </c>
      <c r="N209" s="344" t="s">
        <v>2433</v>
      </c>
      <c r="O209" s="340"/>
      <c r="P209" s="340"/>
      <c r="Q209" s="340"/>
    </row>
    <row r="210" spans="1:17" ht="36.950000000000003" customHeight="1">
      <c r="A210" s="340">
        <f t="shared" si="3"/>
        <v>208</v>
      </c>
      <c r="B210" s="287">
        <v>574</v>
      </c>
      <c r="C210" s="358" t="s">
        <v>694</v>
      </c>
      <c r="D210" s="359" t="s">
        <v>1041</v>
      </c>
      <c r="E210" s="359" t="s">
        <v>1360</v>
      </c>
      <c r="F210" s="359" t="s">
        <v>695</v>
      </c>
      <c r="G210" s="359" t="s">
        <v>1155</v>
      </c>
      <c r="H210" s="11"/>
      <c r="I210" s="11" t="s">
        <v>1108</v>
      </c>
      <c r="J210" s="343">
        <v>83000000</v>
      </c>
      <c r="K210" s="11" t="s">
        <v>696</v>
      </c>
      <c r="L210" s="11" t="s">
        <v>697</v>
      </c>
      <c r="M210" s="11" t="s">
        <v>698</v>
      </c>
      <c r="N210" s="344" t="s">
        <v>11</v>
      </c>
      <c r="O210" s="340"/>
      <c r="P210" s="340"/>
      <c r="Q210" s="340"/>
    </row>
    <row r="211" spans="1:17" ht="36.950000000000003" customHeight="1">
      <c r="A211" s="340">
        <f t="shared" si="3"/>
        <v>209</v>
      </c>
      <c r="B211" s="287">
        <v>592</v>
      </c>
      <c r="C211" s="342" t="s">
        <v>699</v>
      </c>
      <c r="D211" s="11" t="s">
        <v>1041</v>
      </c>
      <c r="E211" s="11" t="s">
        <v>326</v>
      </c>
      <c r="F211" s="11" t="s">
        <v>1158</v>
      </c>
      <c r="G211" s="11" t="s">
        <v>384</v>
      </c>
      <c r="H211" s="11" t="s">
        <v>1160</v>
      </c>
      <c r="I211" s="11" t="s">
        <v>1159</v>
      </c>
      <c r="J211" s="343" t="s">
        <v>248</v>
      </c>
      <c r="K211" s="11" t="s">
        <v>700</v>
      </c>
      <c r="L211" s="11" t="s">
        <v>701</v>
      </c>
      <c r="M211" s="11" t="s">
        <v>702</v>
      </c>
      <c r="N211" s="344" t="s">
        <v>3071</v>
      </c>
      <c r="O211" s="340"/>
      <c r="P211" s="340"/>
      <c r="Q211" s="340"/>
    </row>
    <row r="212" spans="1:17" ht="36.950000000000003" customHeight="1">
      <c r="A212" s="340">
        <f t="shared" si="3"/>
        <v>210</v>
      </c>
      <c r="B212" s="287">
        <v>1209</v>
      </c>
      <c r="C212" s="342" t="s">
        <v>703</v>
      </c>
      <c r="D212" s="11" t="s">
        <v>450</v>
      </c>
      <c r="E212" s="11" t="s">
        <v>1360</v>
      </c>
      <c r="F212" s="11" t="s">
        <v>1156</v>
      </c>
      <c r="G212" s="11" t="s">
        <v>1157</v>
      </c>
      <c r="H212" s="11"/>
      <c r="I212" s="11" t="s">
        <v>838</v>
      </c>
      <c r="J212" s="343">
        <v>400000000</v>
      </c>
      <c r="K212" s="11" t="s">
        <v>704</v>
      </c>
      <c r="L212" s="11" t="s">
        <v>705</v>
      </c>
      <c r="M212" s="11" t="s">
        <v>712</v>
      </c>
      <c r="N212" s="344" t="s">
        <v>12</v>
      </c>
      <c r="O212" s="340"/>
      <c r="P212" s="340"/>
      <c r="Q212" s="340"/>
    </row>
    <row r="213" spans="1:17" ht="36.950000000000003" customHeight="1">
      <c r="A213" s="340">
        <f t="shared" si="3"/>
        <v>211</v>
      </c>
      <c r="B213" s="287">
        <v>609</v>
      </c>
      <c r="C213" s="342" t="s">
        <v>703</v>
      </c>
      <c r="D213" s="11" t="s">
        <v>1041</v>
      </c>
      <c r="E213" s="11" t="s">
        <v>1162</v>
      </c>
      <c r="F213" s="11" t="s">
        <v>713</v>
      </c>
      <c r="G213" s="11" t="s">
        <v>1780</v>
      </c>
      <c r="H213" s="11"/>
      <c r="I213" s="11" t="s">
        <v>196</v>
      </c>
      <c r="J213" s="343">
        <v>44000000</v>
      </c>
      <c r="K213" s="11" t="s">
        <v>714</v>
      </c>
      <c r="L213" s="11" t="s">
        <v>715</v>
      </c>
      <c r="M213" s="11" t="s">
        <v>716</v>
      </c>
      <c r="N213" s="344" t="s">
        <v>1161</v>
      </c>
      <c r="O213" s="340"/>
      <c r="P213" s="340"/>
      <c r="Q213" s="340"/>
    </row>
    <row r="214" spans="1:17" ht="36.950000000000003" customHeight="1">
      <c r="A214" s="340">
        <f t="shared" si="3"/>
        <v>212</v>
      </c>
      <c r="B214" s="287">
        <v>14</v>
      </c>
      <c r="C214" s="342" t="s">
        <v>717</v>
      </c>
      <c r="D214" s="11" t="s">
        <v>1041</v>
      </c>
      <c r="E214" s="11" t="s">
        <v>1163</v>
      </c>
      <c r="F214" s="11" t="s">
        <v>718</v>
      </c>
      <c r="G214" s="11"/>
      <c r="H214" s="11"/>
      <c r="I214" s="11"/>
      <c r="J214" s="343"/>
      <c r="K214" s="11"/>
      <c r="L214" s="11"/>
      <c r="M214" s="11"/>
      <c r="N214" s="344"/>
      <c r="O214" s="340"/>
      <c r="P214" s="340"/>
      <c r="Q214" s="340"/>
    </row>
    <row r="215" spans="1:17" ht="36.950000000000003" customHeight="1">
      <c r="A215" s="340">
        <f t="shared" si="3"/>
        <v>213</v>
      </c>
      <c r="B215" s="287">
        <v>55</v>
      </c>
      <c r="C215" s="342" t="s">
        <v>719</v>
      </c>
      <c r="D215" s="11" t="s">
        <v>1041</v>
      </c>
      <c r="E215" s="11" t="s">
        <v>326</v>
      </c>
      <c r="F215" s="11" t="s">
        <v>720</v>
      </c>
      <c r="G215" s="11" t="s">
        <v>969</v>
      </c>
      <c r="H215" s="11"/>
      <c r="I215" s="11" t="s">
        <v>1218</v>
      </c>
      <c r="J215" s="343" t="s">
        <v>248</v>
      </c>
      <c r="K215" s="11" t="s">
        <v>721</v>
      </c>
      <c r="L215" s="11" t="s">
        <v>722</v>
      </c>
      <c r="M215" s="11"/>
      <c r="N215" s="344" t="s">
        <v>2387</v>
      </c>
      <c r="O215" s="340"/>
      <c r="P215" s="340"/>
      <c r="Q215" s="340"/>
    </row>
    <row r="216" spans="1:17" ht="36.950000000000003" customHeight="1">
      <c r="A216" s="340">
        <f t="shared" si="3"/>
        <v>214</v>
      </c>
      <c r="B216" s="287">
        <v>99</v>
      </c>
      <c r="C216" s="342" t="s">
        <v>726</v>
      </c>
      <c r="D216" s="11" t="s">
        <v>799</v>
      </c>
      <c r="E216" s="11" t="s">
        <v>1164</v>
      </c>
      <c r="F216" s="11" t="s">
        <v>667</v>
      </c>
      <c r="G216" s="11"/>
      <c r="H216" s="11"/>
      <c r="I216" s="11"/>
      <c r="J216" s="343"/>
      <c r="K216" s="11"/>
      <c r="L216" s="11"/>
      <c r="M216" s="11"/>
      <c r="N216" s="344"/>
      <c r="O216" s="340"/>
      <c r="P216" s="340"/>
      <c r="Q216" s="340"/>
    </row>
    <row r="217" spans="1:17" ht="36.950000000000003" customHeight="1">
      <c r="A217" s="340">
        <f t="shared" si="3"/>
        <v>215</v>
      </c>
      <c r="B217" s="287">
        <v>183</v>
      </c>
      <c r="C217" s="342" t="s">
        <v>727</v>
      </c>
      <c r="D217" s="11" t="s">
        <v>799</v>
      </c>
      <c r="E217" s="11" t="s">
        <v>967</v>
      </c>
      <c r="F217" s="11" t="s">
        <v>728</v>
      </c>
      <c r="G217" s="11"/>
      <c r="H217" s="11"/>
      <c r="I217" s="11" t="s">
        <v>1124</v>
      </c>
      <c r="J217" s="343" t="s">
        <v>248</v>
      </c>
      <c r="K217" s="11" t="s">
        <v>729</v>
      </c>
      <c r="L217" s="11" t="s">
        <v>730</v>
      </c>
      <c r="M217" s="11" t="s">
        <v>19</v>
      </c>
      <c r="N217" s="354" t="s">
        <v>2434</v>
      </c>
      <c r="O217" s="340"/>
      <c r="P217" s="340"/>
      <c r="Q217" s="340"/>
    </row>
    <row r="218" spans="1:17" ht="51.75" customHeight="1">
      <c r="A218" s="340">
        <f t="shared" si="3"/>
        <v>216</v>
      </c>
      <c r="B218" s="287">
        <v>191</v>
      </c>
      <c r="C218" s="342" t="s">
        <v>1172</v>
      </c>
      <c r="D218" s="11" t="s">
        <v>799</v>
      </c>
      <c r="E218" s="11" t="s">
        <v>733</v>
      </c>
      <c r="F218" s="11" t="s">
        <v>828</v>
      </c>
      <c r="G218" s="11" t="s">
        <v>762</v>
      </c>
      <c r="H218" s="11"/>
      <c r="I218" s="11" t="s">
        <v>849</v>
      </c>
      <c r="J218" s="343">
        <v>84993902</v>
      </c>
      <c r="K218" s="11" t="s">
        <v>763</v>
      </c>
      <c r="L218" s="11" t="s">
        <v>1631</v>
      </c>
      <c r="M218" s="11" t="s">
        <v>764</v>
      </c>
      <c r="N218" s="344" t="s">
        <v>1083</v>
      </c>
      <c r="O218" s="340"/>
      <c r="P218" s="340"/>
      <c r="Q218" s="340"/>
    </row>
    <row r="219" spans="1:17" ht="36.950000000000003" customHeight="1">
      <c r="A219" s="340">
        <f t="shared" si="3"/>
        <v>217</v>
      </c>
      <c r="B219" s="287">
        <v>193</v>
      </c>
      <c r="C219" s="342" t="s">
        <v>1172</v>
      </c>
      <c r="D219" s="11" t="s">
        <v>799</v>
      </c>
      <c r="E219" s="11" t="s">
        <v>733</v>
      </c>
      <c r="F219" s="11" t="s">
        <v>1173</v>
      </c>
      <c r="G219" s="11" t="s">
        <v>1174</v>
      </c>
      <c r="H219" s="11"/>
      <c r="I219" s="11" t="s">
        <v>1124</v>
      </c>
      <c r="J219" s="343">
        <v>51000000</v>
      </c>
      <c r="K219" s="345" t="s">
        <v>3265</v>
      </c>
      <c r="L219" s="11" t="s">
        <v>1175</v>
      </c>
      <c r="M219" s="11"/>
      <c r="N219" s="344" t="s">
        <v>20</v>
      </c>
      <c r="O219" s="340"/>
      <c r="P219" s="340"/>
      <c r="Q219" s="340"/>
    </row>
    <row r="220" spans="1:17" ht="36.950000000000003" customHeight="1">
      <c r="A220" s="340">
        <f t="shared" si="3"/>
        <v>218</v>
      </c>
      <c r="B220" s="369">
        <v>200</v>
      </c>
      <c r="C220" s="370" t="s">
        <v>1172</v>
      </c>
      <c r="D220" s="11" t="s">
        <v>799</v>
      </c>
      <c r="E220" s="371" t="s">
        <v>967</v>
      </c>
      <c r="F220" s="371" t="s">
        <v>89</v>
      </c>
      <c r="G220" s="371" t="s">
        <v>1469</v>
      </c>
      <c r="H220" s="371" t="s">
        <v>2372</v>
      </c>
      <c r="I220" s="371" t="s">
        <v>838</v>
      </c>
      <c r="J220" s="372" t="s">
        <v>971</v>
      </c>
      <c r="K220" s="373" t="s">
        <v>1607</v>
      </c>
      <c r="L220" s="371" t="s">
        <v>1606</v>
      </c>
      <c r="M220" s="371"/>
      <c r="N220" s="374" t="s">
        <v>1608</v>
      </c>
      <c r="O220" s="340"/>
      <c r="P220" s="340"/>
      <c r="Q220" s="340"/>
    </row>
    <row r="221" spans="1:17" ht="36.950000000000003" customHeight="1">
      <c r="A221" s="340">
        <f t="shared" si="3"/>
        <v>219</v>
      </c>
      <c r="B221" s="369">
        <v>210</v>
      </c>
      <c r="C221" s="370" t="s">
        <v>1333</v>
      </c>
      <c r="D221" s="11" t="s">
        <v>799</v>
      </c>
      <c r="E221" s="371" t="s">
        <v>733</v>
      </c>
      <c r="F221" s="371" t="s">
        <v>731</v>
      </c>
      <c r="G221" s="371" t="s">
        <v>753</v>
      </c>
      <c r="H221" s="371"/>
      <c r="I221" s="371" t="s">
        <v>833</v>
      </c>
      <c r="J221" s="372">
        <v>72000000</v>
      </c>
      <c r="K221" s="371" t="s">
        <v>1334</v>
      </c>
      <c r="L221" s="371" t="s">
        <v>1335</v>
      </c>
      <c r="M221" s="371" t="s">
        <v>716</v>
      </c>
      <c r="N221" s="374" t="s">
        <v>1336</v>
      </c>
      <c r="O221" s="340"/>
      <c r="P221" s="340"/>
      <c r="Q221" s="340"/>
    </row>
    <row r="222" spans="1:17" ht="36.950000000000003" customHeight="1">
      <c r="A222" s="340">
        <f t="shared" si="3"/>
        <v>220</v>
      </c>
      <c r="B222" s="369">
        <v>157</v>
      </c>
      <c r="C222" s="370" t="s">
        <v>1200</v>
      </c>
      <c r="D222" s="11" t="s">
        <v>799</v>
      </c>
      <c r="E222" s="371" t="s">
        <v>733</v>
      </c>
      <c r="F222" s="371" t="s">
        <v>1176</v>
      </c>
      <c r="G222" s="371" t="s">
        <v>1177</v>
      </c>
      <c r="H222" s="371"/>
      <c r="I222" s="371" t="s">
        <v>1124</v>
      </c>
      <c r="J222" s="372">
        <v>155250000</v>
      </c>
      <c r="K222" s="375" t="s">
        <v>3264</v>
      </c>
      <c r="L222" s="371" t="s">
        <v>1178</v>
      </c>
      <c r="M222" s="371"/>
      <c r="N222" s="374" t="s">
        <v>21</v>
      </c>
      <c r="O222" s="340"/>
      <c r="P222" s="340"/>
      <c r="Q222" s="340"/>
    </row>
    <row r="223" spans="1:17" ht="36.950000000000003" customHeight="1">
      <c r="A223" s="340">
        <f t="shared" si="3"/>
        <v>221</v>
      </c>
      <c r="B223" s="369">
        <v>30</v>
      </c>
      <c r="C223" s="370" t="s">
        <v>1216</v>
      </c>
      <c r="D223" s="11" t="s">
        <v>799</v>
      </c>
      <c r="E223" s="371" t="s">
        <v>830</v>
      </c>
      <c r="F223" s="371" t="s">
        <v>1328</v>
      </c>
      <c r="G223" s="371" t="s">
        <v>1217</v>
      </c>
      <c r="H223" s="371" t="s">
        <v>101</v>
      </c>
      <c r="I223" s="371" t="s">
        <v>1218</v>
      </c>
      <c r="J223" s="372" t="s">
        <v>825</v>
      </c>
      <c r="K223" s="371" t="s">
        <v>1219</v>
      </c>
      <c r="L223" s="371" t="s">
        <v>1220</v>
      </c>
      <c r="M223" s="371" t="s">
        <v>1184</v>
      </c>
      <c r="N223" s="374" t="s">
        <v>2435</v>
      </c>
      <c r="O223" s="340"/>
      <c r="P223" s="340"/>
      <c r="Q223" s="340"/>
    </row>
    <row r="224" spans="1:17" ht="36.950000000000003" customHeight="1">
      <c r="A224" s="340">
        <f t="shared" si="3"/>
        <v>222</v>
      </c>
      <c r="B224" s="369">
        <v>292</v>
      </c>
      <c r="C224" s="370" t="s">
        <v>829</v>
      </c>
      <c r="D224" s="11" t="s">
        <v>799</v>
      </c>
      <c r="E224" s="371" t="s">
        <v>830</v>
      </c>
      <c r="F224" s="371" t="s">
        <v>831</v>
      </c>
      <c r="G224" s="371" t="s">
        <v>991</v>
      </c>
      <c r="H224" s="371" t="s">
        <v>100</v>
      </c>
      <c r="I224" s="371" t="s">
        <v>833</v>
      </c>
      <c r="J224" s="372" t="s">
        <v>825</v>
      </c>
      <c r="K224" s="371" t="s">
        <v>834</v>
      </c>
      <c r="L224" s="371" t="s">
        <v>835</v>
      </c>
      <c r="M224" s="371" t="s">
        <v>836</v>
      </c>
      <c r="N224" s="374" t="s">
        <v>1737</v>
      </c>
      <c r="O224" s="340"/>
      <c r="P224" s="340"/>
      <c r="Q224" s="340"/>
    </row>
    <row r="225" spans="1:17" ht="36.950000000000003" customHeight="1">
      <c r="A225" s="340">
        <f t="shared" si="3"/>
        <v>223</v>
      </c>
      <c r="B225" s="369">
        <v>295</v>
      </c>
      <c r="C225" s="370" t="s">
        <v>829</v>
      </c>
      <c r="D225" s="11" t="s">
        <v>799</v>
      </c>
      <c r="E225" s="371" t="s">
        <v>830</v>
      </c>
      <c r="F225" s="371" t="s">
        <v>837</v>
      </c>
      <c r="G225" s="371" t="s">
        <v>281</v>
      </c>
      <c r="H225" s="371" t="s">
        <v>3213</v>
      </c>
      <c r="I225" s="371" t="s">
        <v>838</v>
      </c>
      <c r="J225" s="372" t="s">
        <v>825</v>
      </c>
      <c r="K225" s="371" t="s">
        <v>839</v>
      </c>
      <c r="L225" s="371" t="s">
        <v>840</v>
      </c>
      <c r="M225" s="371" t="s">
        <v>841</v>
      </c>
      <c r="N225" s="374" t="s">
        <v>1738</v>
      </c>
      <c r="O225" s="340"/>
      <c r="P225" s="340"/>
      <c r="Q225" s="340"/>
    </row>
    <row r="226" spans="1:17" ht="36.950000000000003" customHeight="1">
      <c r="A226" s="340">
        <f t="shared" si="3"/>
        <v>224</v>
      </c>
      <c r="B226" s="369">
        <v>345</v>
      </c>
      <c r="C226" s="370" t="s">
        <v>1635</v>
      </c>
      <c r="D226" s="11" t="s">
        <v>799</v>
      </c>
      <c r="E226" s="371" t="s">
        <v>830</v>
      </c>
      <c r="F226" s="371" t="s">
        <v>1592</v>
      </c>
      <c r="G226" s="371" t="s">
        <v>1636</v>
      </c>
      <c r="H226" s="371" t="s">
        <v>1638</v>
      </c>
      <c r="I226" s="371" t="s">
        <v>1595</v>
      </c>
      <c r="J226" s="372" t="s">
        <v>825</v>
      </c>
      <c r="K226" s="371" t="s">
        <v>1639</v>
      </c>
      <c r="L226" s="371" t="s">
        <v>1640</v>
      </c>
      <c r="M226" s="371" t="s">
        <v>1641</v>
      </c>
      <c r="N226" s="374" t="s">
        <v>1637</v>
      </c>
      <c r="O226" s="340"/>
      <c r="P226" s="340"/>
      <c r="Q226" s="340"/>
    </row>
    <row r="227" spans="1:17" ht="36.950000000000003" customHeight="1">
      <c r="A227" s="340">
        <f t="shared" si="3"/>
        <v>225</v>
      </c>
      <c r="B227" s="369">
        <v>349</v>
      </c>
      <c r="C227" s="370" t="s">
        <v>843</v>
      </c>
      <c r="D227" s="11" t="s">
        <v>799</v>
      </c>
      <c r="E227" s="371" t="s">
        <v>846</v>
      </c>
      <c r="F227" s="371" t="s">
        <v>844</v>
      </c>
      <c r="G227" s="371" t="s">
        <v>103</v>
      </c>
      <c r="H227" s="371" t="s">
        <v>1517</v>
      </c>
      <c r="I227" s="371" t="s">
        <v>104</v>
      </c>
      <c r="J227" s="372" t="s">
        <v>825</v>
      </c>
      <c r="K227" s="371" t="s">
        <v>845</v>
      </c>
      <c r="L227" s="371" t="s">
        <v>3444</v>
      </c>
      <c r="M227" s="371"/>
      <c r="N227" s="374" t="s">
        <v>1739</v>
      </c>
      <c r="O227" s="340" t="s">
        <v>3314</v>
      </c>
      <c r="P227" s="340"/>
      <c r="Q227" s="340" t="s">
        <v>3330</v>
      </c>
    </row>
    <row r="228" spans="1:17" ht="36.950000000000003" customHeight="1">
      <c r="A228" s="340">
        <f t="shared" si="3"/>
        <v>226</v>
      </c>
      <c r="B228" s="369">
        <v>473</v>
      </c>
      <c r="C228" s="370" t="s">
        <v>842</v>
      </c>
      <c r="D228" s="11" t="s">
        <v>799</v>
      </c>
      <c r="E228" s="371" t="s">
        <v>102</v>
      </c>
      <c r="F228" s="371" t="s">
        <v>831</v>
      </c>
      <c r="G228" s="371"/>
      <c r="H228" s="376"/>
      <c r="I228" s="371" t="s">
        <v>833</v>
      </c>
      <c r="J228" s="372" t="s">
        <v>825</v>
      </c>
      <c r="K228" s="371" t="s">
        <v>834</v>
      </c>
      <c r="L228" s="371" t="s">
        <v>835</v>
      </c>
      <c r="M228" s="371" t="s">
        <v>836</v>
      </c>
      <c r="N228" s="374"/>
      <c r="O228" s="340"/>
      <c r="P228" s="340"/>
      <c r="Q228" s="340"/>
    </row>
    <row r="229" spans="1:17" ht="36.950000000000003" customHeight="1">
      <c r="A229" s="340">
        <f t="shared" si="3"/>
        <v>227</v>
      </c>
      <c r="B229" s="369">
        <v>460</v>
      </c>
      <c r="C229" s="370" t="s">
        <v>847</v>
      </c>
      <c r="D229" s="11" t="s">
        <v>799</v>
      </c>
      <c r="E229" s="371" t="s">
        <v>854</v>
      </c>
      <c r="F229" s="371" t="s">
        <v>848</v>
      </c>
      <c r="G229" s="371" t="s">
        <v>990</v>
      </c>
      <c r="H229" s="371"/>
      <c r="I229" s="371" t="s">
        <v>849</v>
      </c>
      <c r="J229" s="372" t="s">
        <v>825</v>
      </c>
      <c r="K229" s="371" t="s">
        <v>850</v>
      </c>
      <c r="L229" s="371" t="s">
        <v>852</v>
      </c>
      <c r="M229" s="371" t="s">
        <v>853</v>
      </c>
      <c r="N229" s="374" t="s">
        <v>105</v>
      </c>
      <c r="O229" s="340"/>
      <c r="P229" s="340"/>
      <c r="Q229" s="340"/>
    </row>
    <row r="230" spans="1:17" ht="36.950000000000003" customHeight="1">
      <c r="A230" s="340">
        <f t="shared" si="3"/>
        <v>228</v>
      </c>
      <c r="B230" s="369">
        <v>590</v>
      </c>
      <c r="C230" s="370" t="s">
        <v>855</v>
      </c>
      <c r="D230" s="11" t="s">
        <v>799</v>
      </c>
      <c r="E230" s="371" t="s">
        <v>830</v>
      </c>
      <c r="F230" s="371" t="s">
        <v>856</v>
      </c>
      <c r="G230" s="371" t="s">
        <v>992</v>
      </c>
      <c r="H230" s="371"/>
      <c r="I230" s="371" t="s">
        <v>857</v>
      </c>
      <c r="J230" s="372" t="s">
        <v>825</v>
      </c>
      <c r="K230" s="371" t="s">
        <v>858</v>
      </c>
      <c r="L230" s="371" t="s">
        <v>859</v>
      </c>
      <c r="M230" s="371" t="s">
        <v>860</v>
      </c>
      <c r="N230" s="374" t="s">
        <v>2436</v>
      </c>
      <c r="O230" s="340"/>
      <c r="P230" s="340"/>
      <c r="Q230" s="340"/>
    </row>
    <row r="231" spans="1:17" ht="36.950000000000003" customHeight="1">
      <c r="A231" s="340">
        <f t="shared" si="3"/>
        <v>229</v>
      </c>
      <c r="B231" s="369">
        <v>1853</v>
      </c>
      <c r="C231" s="370" t="s">
        <v>782</v>
      </c>
      <c r="D231" s="11" t="s">
        <v>783</v>
      </c>
      <c r="E231" s="371" t="s">
        <v>784</v>
      </c>
      <c r="F231" s="371" t="s">
        <v>785</v>
      </c>
      <c r="G231" s="371" t="s">
        <v>1519</v>
      </c>
      <c r="H231" s="371" t="s">
        <v>1518</v>
      </c>
      <c r="I231" s="371" t="s">
        <v>1520</v>
      </c>
      <c r="J231" s="372" t="s">
        <v>971</v>
      </c>
      <c r="K231" s="371" t="s">
        <v>2489</v>
      </c>
      <c r="L231" s="371" t="s">
        <v>1521</v>
      </c>
      <c r="M231" s="371"/>
      <c r="N231" s="374" t="s">
        <v>2437</v>
      </c>
      <c r="O231" s="340"/>
      <c r="P231" s="340"/>
      <c r="Q231" s="340"/>
    </row>
    <row r="232" spans="1:17" ht="36.950000000000003" customHeight="1">
      <c r="A232" s="340">
        <f t="shared" si="3"/>
        <v>230</v>
      </c>
      <c r="B232" s="369">
        <v>918</v>
      </c>
      <c r="C232" s="370" t="s">
        <v>57</v>
      </c>
      <c r="D232" s="11" t="s">
        <v>799</v>
      </c>
      <c r="E232" s="371" t="s">
        <v>58</v>
      </c>
      <c r="F232" s="371" t="s">
        <v>2160</v>
      </c>
      <c r="G232" s="371" t="s">
        <v>59</v>
      </c>
      <c r="H232" s="371"/>
      <c r="I232" s="371" t="s">
        <v>60</v>
      </c>
      <c r="J232" s="372" t="s">
        <v>61</v>
      </c>
      <c r="K232" s="371" t="s">
        <v>2345</v>
      </c>
      <c r="L232" s="371" t="s">
        <v>62</v>
      </c>
      <c r="M232" s="371" t="s">
        <v>63</v>
      </c>
      <c r="N232" s="374" t="s">
        <v>64</v>
      </c>
      <c r="O232" s="340"/>
      <c r="P232" s="340"/>
      <c r="Q232" s="340"/>
    </row>
    <row r="233" spans="1:17" ht="36.950000000000003" customHeight="1">
      <c r="A233" s="340">
        <f t="shared" si="3"/>
        <v>231</v>
      </c>
      <c r="B233" s="369">
        <v>936</v>
      </c>
      <c r="C233" s="370" t="s">
        <v>732</v>
      </c>
      <c r="D233" s="11" t="s">
        <v>799</v>
      </c>
      <c r="E233" s="371" t="s">
        <v>733</v>
      </c>
      <c r="F233" s="371" t="s">
        <v>739</v>
      </c>
      <c r="G233" s="371" t="s">
        <v>740</v>
      </c>
      <c r="H233" s="371"/>
      <c r="I233" s="371" t="s">
        <v>275</v>
      </c>
      <c r="J233" s="372">
        <v>189037200</v>
      </c>
      <c r="K233" s="371" t="s">
        <v>741</v>
      </c>
      <c r="L233" s="371" t="s">
        <v>742</v>
      </c>
      <c r="M233" s="371" t="s">
        <v>752</v>
      </c>
      <c r="N233" s="374" t="s">
        <v>754</v>
      </c>
      <c r="O233" s="340"/>
      <c r="P233" s="340"/>
      <c r="Q233" s="340"/>
    </row>
    <row r="234" spans="1:17" ht="36.950000000000003" customHeight="1">
      <c r="A234" s="340">
        <f t="shared" si="3"/>
        <v>232</v>
      </c>
      <c r="B234" s="369">
        <v>1035</v>
      </c>
      <c r="C234" s="370" t="s">
        <v>861</v>
      </c>
      <c r="D234" s="11" t="s">
        <v>799</v>
      </c>
      <c r="E234" s="371" t="s">
        <v>862</v>
      </c>
      <c r="F234" s="371" t="s">
        <v>863</v>
      </c>
      <c r="G234" s="371" t="s">
        <v>106</v>
      </c>
      <c r="H234" s="371" t="s">
        <v>107</v>
      </c>
      <c r="I234" s="371" t="s">
        <v>864</v>
      </c>
      <c r="J234" s="372" t="s">
        <v>825</v>
      </c>
      <c r="K234" s="371" t="s">
        <v>865</v>
      </c>
      <c r="L234" s="371" t="s">
        <v>866</v>
      </c>
      <c r="M234" s="371" t="s">
        <v>867</v>
      </c>
      <c r="N234" s="374" t="s">
        <v>108</v>
      </c>
      <c r="O234" s="340"/>
      <c r="P234" s="340"/>
      <c r="Q234" s="340"/>
    </row>
    <row r="235" spans="1:17" ht="36.950000000000003" customHeight="1">
      <c r="A235" s="340">
        <f t="shared" si="3"/>
        <v>233</v>
      </c>
      <c r="B235" s="369">
        <v>1059</v>
      </c>
      <c r="C235" s="370" t="s">
        <v>873</v>
      </c>
      <c r="D235" s="11" t="s">
        <v>799</v>
      </c>
      <c r="E235" s="371" t="s">
        <v>733</v>
      </c>
      <c r="F235" s="371" t="s">
        <v>874</v>
      </c>
      <c r="G235" s="371" t="s">
        <v>875</v>
      </c>
      <c r="H235" s="371"/>
      <c r="I235" s="371" t="s">
        <v>876</v>
      </c>
      <c r="J235" s="372" t="s">
        <v>877</v>
      </c>
      <c r="K235" s="371" t="s">
        <v>878</v>
      </c>
      <c r="L235" s="371" t="s">
        <v>879</v>
      </c>
      <c r="M235" s="371"/>
      <c r="N235" s="374" t="s">
        <v>880</v>
      </c>
      <c r="O235" s="340"/>
      <c r="P235" s="340"/>
      <c r="Q235" s="340"/>
    </row>
    <row r="236" spans="1:17" ht="36.950000000000003" customHeight="1">
      <c r="A236" s="340">
        <f t="shared" si="3"/>
        <v>234</v>
      </c>
      <c r="B236" s="369">
        <v>1087</v>
      </c>
      <c r="C236" s="370" t="s">
        <v>868</v>
      </c>
      <c r="D236" s="11" t="s">
        <v>799</v>
      </c>
      <c r="E236" s="371" t="s">
        <v>830</v>
      </c>
      <c r="F236" s="371" t="s">
        <v>869</v>
      </c>
      <c r="G236" s="371" t="s">
        <v>993</v>
      </c>
      <c r="H236" s="371" t="s">
        <v>109</v>
      </c>
      <c r="I236" s="371" t="s">
        <v>838</v>
      </c>
      <c r="J236" s="372" t="s">
        <v>825</v>
      </c>
      <c r="K236" s="371" t="s">
        <v>870</v>
      </c>
      <c r="L236" s="371" t="s">
        <v>871</v>
      </c>
      <c r="M236" s="371" t="s">
        <v>872</v>
      </c>
      <c r="N236" s="374" t="s">
        <v>110</v>
      </c>
      <c r="O236" s="340"/>
      <c r="P236" s="340"/>
      <c r="Q236" s="340"/>
    </row>
    <row r="237" spans="1:17" ht="36.950000000000003" customHeight="1">
      <c r="A237" s="340">
        <f t="shared" si="3"/>
        <v>235</v>
      </c>
      <c r="B237" s="369">
        <v>1409</v>
      </c>
      <c r="C237" s="370" t="s">
        <v>886</v>
      </c>
      <c r="D237" s="11" t="s">
        <v>799</v>
      </c>
      <c r="E237" s="371" t="s">
        <v>830</v>
      </c>
      <c r="F237" s="371" t="s">
        <v>1278</v>
      </c>
      <c r="G237" s="371" t="s">
        <v>1279</v>
      </c>
      <c r="H237" s="371" t="s">
        <v>112</v>
      </c>
      <c r="I237" s="371" t="s">
        <v>1280</v>
      </c>
      <c r="J237" s="372" t="s">
        <v>825</v>
      </c>
      <c r="K237" s="371" t="s">
        <v>1281</v>
      </c>
      <c r="L237" s="371" t="s">
        <v>1282</v>
      </c>
      <c r="M237" s="371"/>
      <c r="N237" s="374" t="s">
        <v>111</v>
      </c>
      <c r="O237" s="340"/>
      <c r="P237" s="340"/>
      <c r="Q237" s="340"/>
    </row>
    <row r="238" spans="1:17" ht="36.950000000000003" customHeight="1">
      <c r="A238" s="340">
        <f t="shared" si="3"/>
        <v>236</v>
      </c>
      <c r="B238" s="369">
        <v>1410</v>
      </c>
      <c r="C238" s="370" t="s">
        <v>886</v>
      </c>
      <c r="D238" s="11" t="s">
        <v>799</v>
      </c>
      <c r="E238" s="371" t="s">
        <v>830</v>
      </c>
      <c r="F238" s="371" t="s">
        <v>887</v>
      </c>
      <c r="G238" s="371" t="s">
        <v>282</v>
      </c>
      <c r="H238" s="371" t="s">
        <v>114</v>
      </c>
      <c r="I238" s="371" t="s">
        <v>838</v>
      </c>
      <c r="J238" s="372" t="s">
        <v>825</v>
      </c>
      <c r="K238" s="371" t="s">
        <v>889</v>
      </c>
      <c r="L238" s="371" t="s">
        <v>890</v>
      </c>
      <c r="M238" s="371" t="s">
        <v>891</v>
      </c>
      <c r="N238" s="374" t="s">
        <v>113</v>
      </c>
      <c r="O238" s="340"/>
      <c r="P238" s="340"/>
      <c r="Q238" s="340"/>
    </row>
    <row r="239" spans="1:17" ht="36.950000000000003" customHeight="1">
      <c r="A239" s="340">
        <f t="shared" si="3"/>
        <v>237</v>
      </c>
      <c r="B239" s="369">
        <v>1415</v>
      </c>
      <c r="C239" s="370" t="s">
        <v>975</v>
      </c>
      <c r="D239" s="11" t="s">
        <v>799</v>
      </c>
      <c r="E239" s="371" t="s">
        <v>830</v>
      </c>
      <c r="F239" s="371" t="s">
        <v>976</v>
      </c>
      <c r="G239" s="371" t="s">
        <v>283</v>
      </c>
      <c r="H239" s="371" t="s">
        <v>2552</v>
      </c>
      <c r="I239" s="371" t="s">
        <v>977</v>
      </c>
      <c r="J239" s="372" t="s">
        <v>825</v>
      </c>
      <c r="K239" s="371" t="s">
        <v>979</v>
      </c>
      <c r="L239" s="371" t="s">
        <v>980</v>
      </c>
      <c r="M239" s="371" t="s">
        <v>978</v>
      </c>
      <c r="N239" s="374" t="s">
        <v>2188</v>
      </c>
      <c r="O239" s="340"/>
      <c r="P239" s="340"/>
      <c r="Q239" s="340"/>
    </row>
    <row r="240" spans="1:17" ht="36.950000000000003" customHeight="1">
      <c r="A240" s="340">
        <f t="shared" si="3"/>
        <v>238</v>
      </c>
      <c r="B240" s="369">
        <v>1524</v>
      </c>
      <c r="C240" s="370" t="s">
        <v>1274</v>
      </c>
      <c r="D240" s="11" t="s">
        <v>799</v>
      </c>
      <c r="E240" s="371" t="s">
        <v>1275</v>
      </c>
      <c r="F240" s="371" t="s">
        <v>916</v>
      </c>
      <c r="G240" s="371" t="s">
        <v>969</v>
      </c>
      <c r="H240" s="371"/>
      <c r="I240" s="371" t="s">
        <v>838</v>
      </c>
      <c r="J240" s="372" t="s">
        <v>825</v>
      </c>
      <c r="K240" s="371" t="s">
        <v>1276</v>
      </c>
      <c r="L240" s="371" t="s">
        <v>918</v>
      </c>
      <c r="M240" s="371" t="s">
        <v>1277</v>
      </c>
      <c r="N240" s="374"/>
      <c r="O240" s="340"/>
      <c r="P240" s="340"/>
      <c r="Q240" s="340"/>
    </row>
    <row r="241" spans="1:129" ht="36.950000000000003" customHeight="1">
      <c r="A241" s="340">
        <f t="shared" si="3"/>
        <v>239</v>
      </c>
      <c r="B241" s="369">
        <v>1540</v>
      </c>
      <c r="C241" s="370" t="s">
        <v>989</v>
      </c>
      <c r="D241" s="11" t="s">
        <v>799</v>
      </c>
      <c r="E241" s="371" t="s">
        <v>1002</v>
      </c>
      <c r="F241" s="371" t="s">
        <v>177</v>
      </c>
      <c r="G241" s="371" t="s">
        <v>2098</v>
      </c>
      <c r="H241" s="371"/>
      <c r="I241" s="371" t="s">
        <v>1003</v>
      </c>
      <c r="J241" s="372" t="s">
        <v>971</v>
      </c>
      <c r="K241" s="371" t="s">
        <v>1004</v>
      </c>
      <c r="L241" s="371" t="s">
        <v>3128</v>
      </c>
      <c r="M241" s="371" t="s">
        <v>3129</v>
      </c>
      <c r="N241" s="374" t="s">
        <v>1273</v>
      </c>
      <c r="O241" s="340"/>
      <c r="P241" s="340"/>
      <c r="Q241" s="340"/>
    </row>
    <row r="242" spans="1:129" s="7" customFormat="1" ht="36.950000000000003" customHeight="1">
      <c r="A242" s="340">
        <f t="shared" si="3"/>
        <v>240</v>
      </c>
      <c r="B242" s="287">
        <v>1553</v>
      </c>
      <c r="C242" s="342" t="s">
        <v>823</v>
      </c>
      <c r="D242" s="11" t="s">
        <v>799</v>
      </c>
      <c r="E242" s="11" t="s">
        <v>830</v>
      </c>
      <c r="F242" s="11" t="s">
        <v>824</v>
      </c>
      <c r="G242" s="11" t="s">
        <v>1740</v>
      </c>
      <c r="H242" s="11" t="s">
        <v>115</v>
      </c>
      <c r="I242" s="11" t="s">
        <v>116</v>
      </c>
      <c r="J242" s="343" t="s">
        <v>825</v>
      </c>
      <c r="K242" s="11" t="s">
        <v>826</v>
      </c>
      <c r="L242" s="11" t="s">
        <v>827</v>
      </c>
      <c r="M242" s="11"/>
      <c r="N242" s="344" t="s">
        <v>117</v>
      </c>
      <c r="O242" s="340"/>
      <c r="P242" s="340"/>
      <c r="Q242" s="340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  <c r="DH242" s="13"/>
      <c r="DI242" s="13"/>
      <c r="DJ242" s="13"/>
      <c r="DK242" s="13"/>
      <c r="DL242" s="13"/>
      <c r="DM242" s="13"/>
      <c r="DN242" s="13"/>
      <c r="DO242" s="13"/>
      <c r="DP242" s="13"/>
      <c r="DQ242" s="13"/>
      <c r="DR242" s="13"/>
      <c r="DS242" s="13"/>
      <c r="DT242" s="13"/>
      <c r="DU242" s="13"/>
      <c r="DV242" s="13"/>
      <c r="DW242" s="13"/>
      <c r="DX242" s="13"/>
      <c r="DY242" s="13"/>
    </row>
    <row r="243" spans="1:129" s="7" customFormat="1" ht="36.950000000000003" customHeight="1">
      <c r="A243" s="340">
        <f t="shared" si="3"/>
        <v>241</v>
      </c>
      <c r="B243" s="287">
        <v>1679</v>
      </c>
      <c r="C243" s="342" t="s">
        <v>881</v>
      </c>
      <c r="D243" s="11" t="s">
        <v>799</v>
      </c>
      <c r="E243" s="11" t="s">
        <v>830</v>
      </c>
      <c r="F243" s="11" t="s">
        <v>882</v>
      </c>
      <c r="G243" s="11" t="s">
        <v>969</v>
      </c>
      <c r="H243" s="11" t="s">
        <v>1353</v>
      </c>
      <c r="I243" s="11" t="s">
        <v>838</v>
      </c>
      <c r="J243" s="343" t="s">
        <v>825</v>
      </c>
      <c r="K243" s="11" t="s">
        <v>883</v>
      </c>
      <c r="L243" s="11" t="s">
        <v>884</v>
      </c>
      <c r="M243" s="11" t="s">
        <v>885</v>
      </c>
      <c r="N243" s="344" t="s">
        <v>118</v>
      </c>
      <c r="O243" s="340"/>
      <c r="P243" s="340"/>
      <c r="Q243" s="340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  <c r="DH243" s="13"/>
      <c r="DI243" s="13"/>
      <c r="DJ243" s="13"/>
      <c r="DK243" s="13"/>
      <c r="DL243" s="13"/>
      <c r="DM243" s="13"/>
      <c r="DN243" s="13"/>
      <c r="DO243" s="13"/>
      <c r="DP243" s="13"/>
      <c r="DQ243" s="13"/>
      <c r="DR243" s="13"/>
      <c r="DS243" s="13"/>
      <c r="DT243" s="13"/>
      <c r="DU243" s="13"/>
      <c r="DV243" s="13"/>
      <c r="DW243" s="13"/>
      <c r="DX243" s="13"/>
      <c r="DY243" s="13"/>
    </row>
    <row r="244" spans="1:129" s="7" customFormat="1" ht="36.950000000000003" customHeight="1">
      <c r="A244" s="340">
        <f t="shared" si="3"/>
        <v>242</v>
      </c>
      <c r="B244" s="287">
        <v>1684</v>
      </c>
      <c r="C244" s="342" t="s">
        <v>881</v>
      </c>
      <c r="D244" s="11" t="s">
        <v>799</v>
      </c>
      <c r="E244" s="11" t="s">
        <v>909</v>
      </c>
      <c r="F244" s="11" t="s">
        <v>910</v>
      </c>
      <c r="G244" s="11" t="s">
        <v>284</v>
      </c>
      <c r="H244" s="11" t="s">
        <v>119</v>
      </c>
      <c r="I244" s="11" t="s">
        <v>838</v>
      </c>
      <c r="J244" s="343" t="s">
        <v>825</v>
      </c>
      <c r="K244" s="11" t="s">
        <v>911</v>
      </c>
      <c r="L244" s="11" t="s">
        <v>912</v>
      </c>
      <c r="M244" s="11"/>
      <c r="N244" s="344" t="s">
        <v>120</v>
      </c>
      <c r="O244" s="340"/>
      <c r="P244" s="340"/>
      <c r="Q244" s="340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  <c r="DH244" s="13"/>
      <c r="DI244" s="13"/>
      <c r="DJ244" s="13"/>
      <c r="DK244" s="13"/>
      <c r="DL244" s="13"/>
      <c r="DM244" s="13"/>
      <c r="DN244" s="13"/>
      <c r="DO244" s="13"/>
      <c r="DP244" s="13"/>
      <c r="DQ244" s="13"/>
      <c r="DR244" s="13"/>
      <c r="DS244" s="13"/>
      <c r="DT244" s="13"/>
      <c r="DU244" s="13"/>
      <c r="DV244" s="13"/>
      <c r="DW244" s="13"/>
      <c r="DX244" s="13"/>
      <c r="DY244" s="13"/>
    </row>
    <row r="245" spans="1:129" s="7" customFormat="1" ht="36.950000000000003" customHeight="1">
      <c r="A245" s="340">
        <f t="shared" si="3"/>
        <v>243</v>
      </c>
      <c r="B245" s="287">
        <v>1715</v>
      </c>
      <c r="C245" s="342" t="s">
        <v>907</v>
      </c>
      <c r="D245" s="11" t="s">
        <v>799</v>
      </c>
      <c r="E245" s="11" t="s">
        <v>908</v>
      </c>
      <c r="F245" s="11" t="s">
        <v>887</v>
      </c>
      <c r="G245" s="11" t="s">
        <v>888</v>
      </c>
      <c r="H245" s="11" t="s">
        <v>1354</v>
      </c>
      <c r="I245" s="11" t="s">
        <v>838</v>
      </c>
      <c r="J245" s="343" t="s">
        <v>825</v>
      </c>
      <c r="K245" s="11" t="s">
        <v>889</v>
      </c>
      <c r="L245" s="11" t="s">
        <v>890</v>
      </c>
      <c r="M245" s="11" t="s">
        <v>891</v>
      </c>
      <c r="N245" s="344"/>
      <c r="O245" s="340"/>
      <c r="P245" s="340"/>
      <c r="Q245" s="340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  <c r="DH245" s="13"/>
      <c r="DI245" s="13"/>
      <c r="DJ245" s="13"/>
      <c r="DK245" s="13"/>
      <c r="DL245" s="13"/>
      <c r="DM245" s="13"/>
      <c r="DN245" s="13"/>
      <c r="DO245" s="13"/>
      <c r="DP245" s="13"/>
      <c r="DQ245" s="13"/>
      <c r="DR245" s="13"/>
      <c r="DS245" s="13"/>
      <c r="DT245" s="13"/>
      <c r="DU245" s="13"/>
      <c r="DV245" s="13"/>
      <c r="DW245" s="13"/>
      <c r="DX245" s="13"/>
      <c r="DY245" s="13"/>
    </row>
    <row r="246" spans="1:129" s="7" customFormat="1" ht="36.950000000000003" customHeight="1">
      <c r="A246" s="340">
        <f t="shared" si="3"/>
        <v>244</v>
      </c>
      <c r="B246" s="287">
        <v>1740</v>
      </c>
      <c r="C246" s="342" t="s">
        <v>907</v>
      </c>
      <c r="D246" s="11" t="s">
        <v>799</v>
      </c>
      <c r="E246" s="11" t="s">
        <v>862</v>
      </c>
      <c r="F246" s="11" t="s">
        <v>1260</v>
      </c>
      <c r="G246" s="11" t="s">
        <v>1741</v>
      </c>
      <c r="H246" s="11" t="s">
        <v>994</v>
      </c>
      <c r="I246" s="11" t="s">
        <v>1270</v>
      </c>
      <c r="J246" s="343" t="s">
        <v>971</v>
      </c>
      <c r="K246" s="11" t="s">
        <v>865</v>
      </c>
      <c r="L246" s="11" t="s">
        <v>1271</v>
      </c>
      <c r="M246" s="11" t="s">
        <v>1272</v>
      </c>
      <c r="N246" s="344" t="s">
        <v>121</v>
      </c>
      <c r="O246" s="340"/>
      <c r="P246" s="340"/>
      <c r="Q246" s="340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  <c r="DH246" s="13"/>
      <c r="DI246" s="13"/>
      <c r="DJ246" s="13"/>
      <c r="DK246" s="13"/>
      <c r="DL246" s="13"/>
      <c r="DM246" s="13"/>
      <c r="DN246" s="13"/>
      <c r="DO246" s="13"/>
      <c r="DP246" s="13"/>
      <c r="DQ246" s="13"/>
      <c r="DR246" s="13"/>
      <c r="DS246" s="13"/>
      <c r="DT246" s="13"/>
      <c r="DU246" s="13"/>
      <c r="DV246" s="13"/>
      <c r="DW246" s="13"/>
      <c r="DX246" s="13"/>
      <c r="DY246" s="13"/>
    </row>
    <row r="247" spans="1:129" s="7" customFormat="1" ht="36.950000000000003" customHeight="1">
      <c r="A247" s="340">
        <f t="shared" si="3"/>
        <v>245</v>
      </c>
      <c r="B247" s="287">
        <v>60</v>
      </c>
      <c r="C247" s="342" t="s">
        <v>943</v>
      </c>
      <c r="D247" s="11" t="s">
        <v>799</v>
      </c>
      <c r="E247" s="11" t="s">
        <v>733</v>
      </c>
      <c r="F247" s="11" t="s">
        <v>944</v>
      </c>
      <c r="G247" s="11" t="s">
        <v>945</v>
      </c>
      <c r="H247" s="11" t="s">
        <v>1355</v>
      </c>
      <c r="I247" s="11" t="s">
        <v>946</v>
      </c>
      <c r="J247" s="343" t="s">
        <v>947</v>
      </c>
      <c r="K247" s="11" t="s">
        <v>948</v>
      </c>
      <c r="L247" s="11" t="s">
        <v>949</v>
      </c>
      <c r="M247" s="11" t="s">
        <v>950</v>
      </c>
      <c r="N247" s="344" t="s">
        <v>951</v>
      </c>
      <c r="O247" s="340"/>
      <c r="P247" s="340"/>
      <c r="Q247" s="340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  <c r="DH247" s="13"/>
      <c r="DI247" s="13"/>
      <c r="DJ247" s="13"/>
      <c r="DK247" s="13"/>
      <c r="DL247" s="13"/>
      <c r="DM247" s="13"/>
      <c r="DN247" s="13"/>
      <c r="DO247" s="13"/>
      <c r="DP247" s="13"/>
      <c r="DQ247" s="13"/>
      <c r="DR247" s="13"/>
      <c r="DS247" s="13"/>
      <c r="DT247" s="13"/>
      <c r="DU247" s="13"/>
      <c r="DV247" s="13"/>
      <c r="DW247" s="13"/>
      <c r="DX247" s="13"/>
      <c r="DY247" s="13"/>
    </row>
    <row r="248" spans="1:129" s="7" customFormat="1" ht="36.950000000000003" customHeight="1">
      <c r="A248" s="340">
        <f t="shared" si="3"/>
        <v>246</v>
      </c>
      <c r="B248" s="287">
        <v>314</v>
      </c>
      <c r="C248" s="342" t="s">
        <v>983</v>
      </c>
      <c r="D248" s="11" t="s">
        <v>799</v>
      </c>
      <c r="E248" s="11" t="s">
        <v>1776</v>
      </c>
      <c r="F248" s="11" t="s">
        <v>984</v>
      </c>
      <c r="G248" s="11" t="s">
        <v>985</v>
      </c>
      <c r="H248" s="11" t="s">
        <v>3068</v>
      </c>
      <c r="I248" s="11" t="s">
        <v>3102</v>
      </c>
      <c r="J248" s="343" t="s">
        <v>825</v>
      </c>
      <c r="K248" s="11" t="s">
        <v>987</v>
      </c>
      <c r="L248" s="11" t="s">
        <v>988</v>
      </c>
      <c r="M248" s="11"/>
      <c r="N248" s="344" t="s">
        <v>1084</v>
      </c>
      <c r="O248" s="340"/>
      <c r="P248" s="340"/>
      <c r="Q248" s="340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  <c r="DH248" s="13"/>
      <c r="DI248" s="13"/>
      <c r="DJ248" s="13"/>
      <c r="DK248" s="13"/>
      <c r="DL248" s="13"/>
      <c r="DM248" s="13"/>
      <c r="DN248" s="13"/>
      <c r="DO248" s="13"/>
      <c r="DP248" s="13"/>
      <c r="DQ248" s="13"/>
      <c r="DR248" s="13"/>
      <c r="DS248" s="13"/>
      <c r="DT248" s="13"/>
      <c r="DU248" s="13"/>
      <c r="DV248" s="13"/>
      <c r="DW248" s="13"/>
      <c r="DX248" s="13"/>
      <c r="DY248" s="13"/>
    </row>
    <row r="249" spans="1:129" s="7" customFormat="1" ht="36.950000000000003" customHeight="1">
      <c r="A249" s="340">
        <f t="shared" si="3"/>
        <v>247</v>
      </c>
      <c r="B249" s="287">
        <v>397</v>
      </c>
      <c r="C249" s="342" t="s">
        <v>919</v>
      </c>
      <c r="D249" s="11" t="s">
        <v>799</v>
      </c>
      <c r="E249" s="11" t="s">
        <v>733</v>
      </c>
      <c r="F249" s="11" t="s">
        <v>920</v>
      </c>
      <c r="G249" s="11" t="s">
        <v>995</v>
      </c>
      <c r="H249" s="11"/>
      <c r="I249" s="11" t="s">
        <v>196</v>
      </c>
      <c r="J249" s="343" t="s">
        <v>921</v>
      </c>
      <c r="K249" s="11" t="s">
        <v>922</v>
      </c>
      <c r="L249" s="11" t="s">
        <v>924</v>
      </c>
      <c r="M249" s="11" t="s">
        <v>925</v>
      </c>
      <c r="N249" s="344" t="s">
        <v>926</v>
      </c>
      <c r="O249" s="340"/>
      <c r="P249" s="340"/>
      <c r="Q249" s="340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  <c r="DH249" s="13"/>
      <c r="DI249" s="13"/>
      <c r="DJ249" s="13"/>
      <c r="DK249" s="13"/>
      <c r="DL249" s="13"/>
      <c r="DM249" s="13"/>
      <c r="DN249" s="13"/>
      <c r="DO249" s="13"/>
      <c r="DP249" s="13"/>
      <c r="DQ249" s="13"/>
      <c r="DR249" s="13"/>
      <c r="DS249" s="13"/>
      <c r="DT249" s="13"/>
      <c r="DU249" s="13"/>
      <c r="DV249" s="13"/>
      <c r="DW249" s="13"/>
      <c r="DX249" s="13"/>
      <c r="DY249" s="13"/>
    </row>
    <row r="250" spans="1:129" s="7" customFormat="1" ht="36.950000000000003" customHeight="1">
      <c r="A250" s="340">
        <f t="shared" si="3"/>
        <v>248</v>
      </c>
      <c r="B250" s="287">
        <v>411</v>
      </c>
      <c r="C250" s="342" t="s">
        <v>927</v>
      </c>
      <c r="D250" s="11" t="s">
        <v>799</v>
      </c>
      <c r="E250" s="11" t="s">
        <v>733</v>
      </c>
      <c r="F250" s="11" t="s">
        <v>928</v>
      </c>
      <c r="G250" s="11" t="s">
        <v>929</v>
      </c>
      <c r="H250" s="11"/>
      <c r="I250" s="11" t="s">
        <v>930</v>
      </c>
      <c r="J250" s="343" t="s">
        <v>931</v>
      </c>
      <c r="K250" s="11" t="s">
        <v>932</v>
      </c>
      <c r="L250" s="11" t="s">
        <v>933</v>
      </c>
      <c r="M250" s="11"/>
      <c r="N250" s="344" t="s">
        <v>934</v>
      </c>
      <c r="O250" s="340"/>
      <c r="P250" s="340"/>
      <c r="Q250" s="340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  <c r="DH250" s="13"/>
      <c r="DI250" s="13"/>
      <c r="DJ250" s="13"/>
      <c r="DK250" s="13"/>
      <c r="DL250" s="13"/>
      <c r="DM250" s="13"/>
      <c r="DN250" s="13"/>
      <c r="DO250" s="13"/>
      <c r="DP250" s="13"/>
      <c r="DQ250" s="13"/>
      <c r="DR250" s="13"/>
      <c r="DS250" s="13"/>
      <c r="DT250" s="13"/>
      <c r="DU250" s="13"/>
      <c r="DV250" s="13"/>
      <c r="DW250" s="13"/>
      <c r="DX250" s="13"/>
      <c r="DY250" s="13"/>
    </row>
    <row r="251" spans="1:129" s="7" customFormat="1" ht="36.950000000000003" customHeight="1">
      <c r="A251" s="340">
        <f t="shared" si="3"/>
        <v>249</v>
      </c>
      <c r="B251" s="287">
        <v>503</v>
      </c>
      <c r="C251" s="342" t="s">
        <v>935</v>
      </c>
      <c r="D251" s="11" t="s">
        <v>799</v>
      </c>
      <c r="E251" s="11" t="s">
        <v>830</v>
      </c>
      <c r="F251" s="11" t="s">
        <v>2555</v>
      </c>
      <c r="G251" s="371" t="s">
        <v>122</v>
      </c>
      <c r="H251" s="371" t="s">
        <v>996</v>
      </c>
      <c r="I251" s="11" t="s">
        <v>32</v>
      </c>
      <c r="J251" s="377" t="s">
        <v>825</v>
      </c>
      <c r="K251" s="11" t="s">
        <v>123</v>
      </c>
      <c r="L251" s="11" t="s">
        <v>124</v>
      </c>
      <c r="M251" s="11" t="s">
        <v>125</v>
      </c>
      <c r="N251" s="344" t="s">
        <v>1742</v>
      </c>
      <c r="O251" s="340"/>
      <c r="P251" s="340"/>
      <c r="Q251" s="340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</row>
    <row r="252" spans="1:129" s="7" customFormat="1" ht="36.950000000000003" customHeight="1">
      <c r="A252" s="340">
        <f t="shared" si="3"/>
        <v>250</v>
      </c>
      <c r="B252" s="287">
        <v>505</v>
      </c>
      <c r="C252" s="342" t="s">
        <v>935</v>
      </c>
      <c r="D252" s="11" t="s">
        <v>799</v>
      </c>
      <c r="E252" s="11" t="s">
        <v>733</v>
      </c>
      <c r="F252" s="11" t="s">
        <v>936</v>
      </c>
      <c r="G252" s="11" t="s">
        <v>937</v>
      </c>
      <c r="H252" s="11"/>
      <c r="I252" s="11" t="s">
        <v>941</v>
      </c>
      <c r="J252" s="343" t="s">
        <v>938</v>
      </c>
      <c r="K252" s="11" t="s">
        <v>939</v>
      </c>
      <c r="L252" s="11" t="s">
        <v>940</v>
      </c>
      <c r="M252" s="11"/>
      <c r="N252" s="344" t="s">
        <v>942</v>
      </c>
      <c r="O252" s="340"/>
      <c r="P252" s="340"/>
      <c r="Q252" s="340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</row>
    <row r="253" spans="1:129" s="7" customFormat="1" ht="36.950000000000003" customHeight="1">
      <c r="A253" s="340">
        <f t="shared" si="3"/>
        <v>251</v>
      </c>
      <c r="B253" s="287">
        <v>685</v>
      </c>
      <c r="C253" s="342" t="s">
        <v>961</v>
      </c>
      <c r="D253" s="11" t="s">
        <v>799</v>
      </c>
      <c r="E253" s="11" t="s">
        <v>830</v>
      </c>
      <c r="F253" s="11" t="s">
        <v>962</v>
      </c>
      <c r="G253" s="11" t="s">
        <v>1534</v>
      </c>
      <c r="H253" s="371" t="s">
        <v>997</v>
      </c>
      <c r="I253" s="11" t="s">
        <v>838</v>
      </c>
      <c r="J253" s="343" t="s">
        <v>825</v>
      </c>
      <c r="K253" s="11" t="s">
        <v>963</v>
      </c>
      <c r="L253" s="11" t="s">
        <v>964</v>
      </c>
      <c r="M253" s="11" t="s">
        <v>965</v>
      </c>
      <c r="N253" s="344" t="s">
        <v>2438</v>
      </c>
      <c r="O253" s="340"/>
      <c r="P253" s="340"/>
      <c r="Q253" s="340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</row>
    <row r="254" spans="1:129" s="7" customFormat="1" ht="36.950000000000003" customHeight="1">
      <c r="A254" s="340">
        <f t="shared" si="3"/>
        <v>252</v>
      </c>
      <c r="B254" s="287">
        <v>768</v>
      </c>
      <c r="C254" s="342" t="s">
        <v>952</v>
      </c>
      <c r="D254" s="11" t="s">
        <v>799</v>
      </c>
      <c r="E254" s="11" t="s">
        <v>1360</v>
      </c>
      <c r="F254" s="11" t="s">
        <v>953</v>
      </c>
      <c r="G254" s="11" t="s">
        <v>954</v>
      </c>
      <c r="H254" s="11"/>
      <c r="I254" s="11" t="s">
        <v>955</v>
      </c>
      <c r="J254" s="343" t="s">
        <v>956</v>
      </c>
      <c r="K254" s="11" t="s">
        <v>957</v>
      </c>
      <c r="L254" s="11" t="s">
        <v>958</v>
      </c>
      <c r="M254" s="11" t="s">
        <v>959</v>
      </c>
      <c r="N254" s="344" t="s">
        <v>960</v>
      </c>
      <c r="O254" s="340"/>
      <c r="P254" s="340"/>
      <c r="Q254" s="340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</row>
    <row r="255" spans="1:129" s="7" customFormat="1" ht="36.950000000000003" customHeight="1">
      <c r="A255" s="340">
        <f t="shared" si="3"/>
        <v>253</v>
      </c>
      <c r="B255" s="287">
        <v>969</v>
      </c>
      <c r="C255" s="342" t="s">
        <v>1090</v>
      </c>
      <c r="D255" s="11" t="s">
        <v>799</v>
      </c>
      <c r="E255" s="11" t="s">
        <v>1091</v>
      </c>
      <c r="F255" s="11" t="s">
        <v>1092</v>
      </c>
      <c r="G255" s="11" t="s">
        <v>1743</v>
      </c>
      <c r="H255" s="11" t="s">
        <v>151</v>
      </c>
      <c r="I255" s="11" t="s">
        <v>15</v>
      </c>
      <c r="J255" s="343" t="s">
        <v>1093</v>
      </c>
      <c r="K255" s="11" t="s">
        <v>1094</v>
      </c>
      <c r="L255" s="11" t="s">
        <v>1095</v>
      </c>
      <c r="M255" s="11" t="s">
        <v>1096</v>
      </c>
      <c r="N255" s="344" t="s">
        <v>2439</v>
      </c>
      <c r="O255" s="340"/>
      <c r="P255" s="340"/>
      <c r="Q255" s="340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</row>
    <row r="256" spans="1:129" s="7" customFormat="1" ht="36.950000000000003" customHeight="1">
      <c r="A256" s="340">
        <f t="shared" si="3"/>
        <v>254</v>
      </c>
      <c r="B256" s="287">
        <v>988</v>
      </c>
      <c r="C256" s="342" t="s">
        <v>1185</v>
      </c>
      <c r="D256" s="11" t="s">
        <v>799</v>
      </c>
      <c r="E256" s="11" t="s">
        <v>830</v>
      </c>
      <c r="F256" s="11" t="s">
        <v>1241</v>
      </c>
      <c r="G256" s="11" t="s">
        <v>127</v>
      </c>
      <c r="H256" s="11" t="s">
        <v>998</v>
      </c>
      <c r="I256" s="11" t="s">
        <v>128</v>
      </c>
      <c r="J256" s="343" t="s">
        <v>825</v>
      </c>
      <c r="K256" s="11" t="s">
        <v>1187</v>
      </c>
      <c r="L256" s="11" t="s">
        <v>1191</v>
      </c>
      <c r="M256" s="11" t="s">
        <v>1192</v>
      </c>
      <c r="N256" s="344" t="s">
        <v>126</v>
      </c>
      <c r="O256" s="340"/>
      <c r="P256" s="340"/>
      <c r="Q256" s="340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</row>
    <row r="257" spans="1:129" s="7" customFormat="1" ht="36.950000000000003" customHeight="1">
      <c r="A257" s="340">
        <f t="shared" si="3"/>
        <v>255</v>
      </c>
      <c r="B257" s="287">
        <v>1006</v>
      </c>
      <c r="C257" s="342" t="s">
        <v>1246</v>
      </c>
      <c r="D257" s="11" t="s">
        <v>799</v>
      </c>
      <c r="E257" s="11" t="s">
        <v>733</v>
      </c>
      <c r="F257" s="11" t="s">
        <v>1247</v>
      </c>
      <c r="G257" s="11" t="s">
        <v>2497</v>
      </c>
      <c r="H257" s="11"/>
      <c r="I257" s="11" t="s">
        <v>1248</v>
      </c>
      <c r="J257" s="343">
        <v>44285400</v>
      </c>
      <c r="K257" s="11" t="s">
        <v>1249</v>
      </c>
      <c r="L257" s="11" t="s">
        <v>1204</v>
      </c>
      <c r="M257" s="11"/>
      <c r="N257" s="344" t="s">
        <v>1250</v>
      </c>
      <c r="O257" s="340"/>
      <c r="P257" s="340"/>
      <c r="Q257" s="340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</row>
    <row r="258" spans="1:129" s="7" customFormat="1" ht="36.950000000000003" customHeight="1">
      <c r="A258" s="340">
        <f t="shared" si="3"/>
        <v>256</v>
      </c>
      <c r="B258" s="287">
        <v>1230</v>
      </c>
      <c r="C258" s="342" t="s">
        <v>129</v>
      </c>
      <c r="D258" s="11" t="s">
        <v>799</v>
      </c>
      <c r="E258" s="11" t="s">
        <v>862</v>
      </c>
      <c r="F258" s="11" t="s">
        <v>130</v>
      </c>
      <c r="G258" s="11" t="s">
        <v>131</v>
      </c>
      <c r="H258" s="11" t="s">
        <v>132</v>
      </c>
      <c r="I258" s="11" t="s">
        <v>32</v>
      </c>
      <c r="J258" s="343" t="s">
        <v>825</v>
      </c>
      <c r="K258" s="11" t="s">
        <v>133</v>
      </c>
      <c r="L258" s="11" t="s">
        <v>1205</v>
      </c>
      <c r="M258" s="11" t="s">
        <v>134</v>
      </c>
      <c r="N258" s="344" t="s">
        <v>138</v>
      </c>
      <c r="O258" s="340"/>
      <c r="P258" s="340"/>
      <c r="Q258" s="340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</row>
    <row r="259" spans="1:129" s="7" customFormat="1" ht="36.950000000000003" customHeight="1">
      <c r="A259" s="340">
        <f t="shared" si="3"/>
        <v>257</v>
      </c>
      <c r="B259" s="287">
        <v>1510</v>
      </c>
      <c r="C259" s="342" t="s">
        <v>78</v>
      </c>
      <c r="D259" s="11" t="s">
        <v>799</v>
      </c>
      <c r="E259" s="11" t="s">
        <v>862</v>
      </c>
      <c r="F259" s="11" t="s">
        <v>79</v>
      </c>
      <c r="G259" s="11" t="s">
        <v>993</v>
      </c>
      <c r="H259" s="11" t="s">
        <v>999</v>
      </c>
      <c r="I259" s="11" t="s">
        <v>32</v>
      </c>
      <c r="J259" s="343" t="s">
        <v>825</v>
      </c>
      <c r="K259" s="11" t="s">
        <v>80</v>
      </c>
      <c r="L259" s="11" t="s">
        <v>81</v>
      </c>
      <c r="M259" s="11" t="s">
        <v>272</v>
      </c>
      <c r="N259" s="344" t="s">
        <v>135</v>
      </c>
      <c r="O259" s="340"/>
      <c r="P259" s="340"/>
      <c r="Q259" s="340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</row>
    <row r="260" spans="1:129" s="7" customFormat="1" ht="36.950000000000003" customHeight="1">
      <c r="A260" s="340">
        <f t="shared" si="3"/>
        <v>258</v>
      </c>
      <c r="B260" s="287">
        <v>1566</v>
      </c>
      <c r="C260" s="342" t="s">
        <v>27</v>
      </c>
      <c r="D260" s="11" t="s">
        <v>799</v>
      </c>
      <c r="E260" s="11" t="s">
        <v>30</v>
      </c>
      <c r="F260" s="11" t="s">
        <v>31</v>
      </c>
      <c r="G260" s="11" t="s">
        <v>969</v>
      </c>
      <c r="H260" s="11" t="s">
        <v>1352</v>
      </c>
      <c r="I260" s="11" t="s">
        <v>32</v>
      </c>
      <c r="J260" s="343" t="s">
        <v>971</v>
      </c>
      <c r="K260" s="11" t="s">
        <v>33</v>
      </c>
      <c r="L260" s="11" t="s">
        <v>34</v>
      </c>
      <c r="M260" s="11" t="s">
        <v>35</v>
      </c>
      <c r="N260" s="344" t="s">
        <v>2440</v>
      </c>
      <c r="O260" s="340"/>
      <c r="P260" s="340"/>
      <c r="Q260" s="340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</row>
    <row r="261" spans="1:129" s="7" customFormat="1" ht="36.950000000000003" customHeight="1">
      <c r="A261" s="340">
        <f t="shared" si="3"/>
        <v>259</v>
      </c>
      <c r="B261" s="288">
        <v>1576</v>
      </c>
      <c r="C261" s="342" t="s">
        <v>52</v>
      </c>
      <c r="D261" s="11" t="s">
        <v>799</v>
      </c>
      <c r="E261" s="11" t="s">
        <v>830</v>
      </c>
      <c r="F261" s="11" t="s">
        <v>981</v>
      </c>
      <c r="G261" s="11" t="s">
        <v>969</v>
      </c>
      <c r="H261" s="11" t="s">
        <v>1000</v>
      </c>
      <c r="I261" s="11" t="s">
        <v>1218</v>
      </c>
      <c r="J261" s="343" t="s">
        <v>825</v>
      </c>
      <c r="K261" s="11" t="s">
        <v>1225</v>
      </c>
      <c r="L261" s="11" t="s">
        <v>1226</v>
      </c>
      <c r="M261" s="11" t="s">
        <v>982</v>
      </c>
      <c r="N261" s="344" t="s">
        <v>1228</v>
      </c>
      <c r="O261" s="340"/>
      <c r="P261" s="340"/>
      <c r="Q261" s="340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</row>
    <row r="262" spans="1:129" s="7" customFormat="1" ht="36.950000000000003" customHeight="1">
      <c r="A262" s="340">
        <f t="shared" ref="A262:A325" si="4">A261+1</f>
        <v>260</v>
      </c>
      <c r="B262" s="287">
        <v>1586</v>
      </c>
      <c r="C262" s="342" t="s">
        <v>1240</v>
      </c>
      <c r="D262" s="11" t="s">
        <v>799</v>
      </c>
      <c r="E262" s="11" t="s">
        <v>862</v>
      </c>
      <c r="F262" s="11" t="s">
        <v>1242</v>
      </c>
      <c r="G262" s="11" t="s">
        <v>136</v>
      </c>
      <c r="H262" s="11" t="s">
        <v>1001</v>
      </c>
      <c r="I262" s="11" t="s">
        <v>1243</v>
      </c>
      <c r="J262" s="343" t="s">
        <v>971</v>
      </c>
      <c r="K262" s="11" t="s">
        <v>1244</v>
      </c>
      <c r="L262" s="11" t="s">
        <v>1245</v>
      </c>
      <c r="M262" s="11"/>
      <c r="N262" s="344" t="s">
        <v>140</v>
      </c>
      <c r="O262" s="340"/>
      <c r="P262" s="340"/>
      <c r="Q262" s="340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</row>
    <row r="263" spans="1:129" s="7" customFormat="1" ht="36.950000000000003" customHeight="1">
      <c r="A263" s="340">
        <f t="shared" si="4"/>
        <v>261</v>
      </c>
      <c r="B263" s="287">
        <v>1761</v>
      </c>
      <c r="C263" s="342" t="s">
        <v>90</v>
      </c>
      <c r="D263" s="11" t="s">
        <v>799</v>
      </c>
      <c r="E263" s="11" t="s">
        <v>2520</v>
      </c>
      <c r="F263" s="11" t="s">
        <v>984</v>
      </c>
      <c r="G263" s="11" t="s">
        <v>2173</v>
      </c>
      <c r="H263" s="11" t="s">
        <v>3456</v>
      </c>
      <c r="I263" s="11" t="s">
        <v>3455</v>
      </c>
      <c r="J263" s="343" t="s">
        <v>825</v>
      </c>
      <c r="K263" s="11"/>
      <c r="L263" s="11"/>
      <c r="M263" s="11"/>
      <c r="N263" s="344" t="s">
        <v>139</v>
      </c>
      <c r="O263" s="340"/>
      <c r="P263" s="340"/>
      <c r="Q263" s="340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</row>
    <row r="264" spans="1:129" s="7" customFormat="1" ht="36.950000000000003" customHeight="1">
      <c r="A264" s="340">
        <f t="shared" si="4"/>
        <v>262</v>
      </c>
      <c r="B264" s="287">
        <v>1834</v>
      </c>
      <c r="C264" s="342" t="s">
        <v>22</v>
      </c>
      <c r="D264" s="11" t="s">
        <v>799</v>
      </c>
      <c r="E264" s="11" t="s">
        <v>830</v>
      </c>
      <c r="F264" s="11" t="s">
        <v>23</v>
      </c>
      <c r="G264" s="11" t="s">
        <v>3445</v>
      </c>
      <c r="H264" s="11" t="s">
        <v>1624</v>
      </c>
      <c r="I264" s="11" t="s">
        <v>24</v>
      </c>
      <c r="J264" s="343" t="s">
        <v>971</v>
      </c>
      <c r="K264" s="11" t="s">
        <v>25</v>
      </c>
      <c r="L264" s="11" t="s">
        <v>26</v>
      </c>
      <c r="M264" s="11" t="s">
        <v>141</v>
      </c>
      <c r="N264" s="344" t="s">
        <v>142</v>
      </c>
      <c r="O264" s="340"/>
      <c r="P264" s="340"/>
      <c r="Q264" s="340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  <c r="DH264" s="13"/>
      <c r="DI264" s="13"/>
      <c r="DJ264" s="13"/>
      <c r="DK264" s="13"/>
      <c r="DL264" s="13"/>
      <c r="DM264" s="13"/>
      <c r="DN264" s="13"/>
      <c r="DO264" s="13"/>
      <c r="DP264" s="13"/>
      <c r="DQ264" s="13"/>
      <c r="DR264" s="13"/>
      <c r="DS264" s="13"/>
      <c r="DT264" s="13"/>
      <c r="DU264" s="13"/>
      <c r="DV264" s="13"/>
      <c r="DW264" s="13"/>
      <c r="DX264" s="13"/>
      <c r="DY264" s="13"/>
    </row>
    <row r="265" spans="1:129" s="7" customFormat="1" ht="36.950000000000003" customHeight="1">
      <c r="A265" s="340">
        <f t="shared" si="4"/>
        <v>263</v>
      </c>
      <c r="B265" s="287">
        <v>1878</v>
      </c>
      <c r="C265" s="342" t="s">
        <v>37</v>
      </c>
      <c r="D265" s="11" t="s">
        <v>799</v>
      </c>
      <c r="E265" s="11" t="s">
        <v>830</v>
      </c>
      <c r="F265" s="11" t="s">
        <v>38</v>
      </c>
      <c r="G265" s="11" t="s">
        <v>969</v>
      </c>
      <c r="H265" s="11" t="s">
        <v>671</v>
      </c>
      <c r="I265" s="11" t="s">
        <v>196</v>
      </c>
      <c r="J265" s="343" t="s">
        <v>825</v>
      </c>
      <c r="K265" s="11" t="s">
        <v>68</v>
      </c>
      <c r="L265" s="11" t="s">
        <v>39</v>
      </c>
      <c r="M265" s="11" t="s">
        <v>40</v>
      </c>
      <c r="N265" s="344" t="s">
        <v>2441</v>
      </c>
      <c r="O265" s="340"/>
      <c r="P265" s="340"/>
      <c r="Q265" s="340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  <c r="DH265" s="13"/>
      <c r="DI265" s="13"/>
      <c r="DJ265" s="13"/>
      <c r="DK265" s="13"/>
      <c r="DL265" s="13"/>
      <c r="DM265" s="13"/>
      <c r="DN265" s="13"/>
      <c r="DO265" s="13"/>
      <c r="DP265" s="13"/>
      <c r="DQ265" s="13"/>
      <c r="DR265" s="13"/>
      <c r="DS265" s="13"/>
      <c r="DT265" s="13"/>
      <c r="DU265" s="13"/>
      <c r="DV265" s="13"/>
      <c r="DW265" s="13"/>
      <c r="DX265" s="13"/>
      <c r="DY265" s="13"/>
    </row>
    <row r="266" spans="1:129" s="7" customFormat="1" ht="36.950000000000003" customHeight="1">
      <c r="A266" s="340">
        <f t="shared" si="4"/>
        <v>264</v>
      </c>
      <c r="B266" s="287">
        <v>2063</v>
      </c>
      <c r="C266" s="342" t="s">
        <v>1580</v>
      </c>
      <c r="D266" s="11" t="s">
        <v>799</v>
      </c>
      <c r="E266" s="11" t="s">
        <v>733</v>
      </c>
      <c r="F266" s="11" t="s">
        <v>1581</v>
      </c>
      <c r="G266" s="11" t="s">
        <v>711</v>
      </c>
      <c r="H266" s="11" t="s">
        <v>1584</v>
      </c>
      <c r="I266" s="11" t="s">
        <v>711</v>
      </c>
      <c r="J266" s="343" t="s">
        <v>1583</v>
      </c>
      <c r="K266" s="11" t="s">
        <v>1585</v>
      </c>
      <c r="L266" s="11" t="s">
        <v>1586</v>
      </c>
      <c r="M266" s="11"/>
      <c r="N266" s="344" t="s">
        <v>1582</v>
      </c>
      <c r="O266" s="340"/>
      <c r="P266" s="340"/>
      <c r="Q266" s="340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  <c r="DH266" s="13"/>
      <c r="DI266" s="13"/>
      <c r="DJ266" s="13"/>
      <c r="DK266" s="13"/>
      <c r="DL266" s="13"/>
      <c r="DM266" s="13"/>
      <c r="DN266" s="13"/>
      <c r="DO266" s="13"/>
      <c r="DP266" s="13"/>
      <c r="DQ266" s="13"/>
      <c r="DR266" s="13"/>
      <c r="DS266" s="13"/>
      <c r="DT266" s="13"/>
      <c r="DU266" s="13"/>
      <c r="DV266" s="13"/>
      <c r="DW266" s="13"/>
      <c r="DX266" s="13"/>
      <c r="DY266" s="13"/>
    </row>
    <row r="267" spans="1:129" s="7" customFormat="1" ht="36.950000000000003" customHeight="1">
      <c r="A267" s="340">
        <f t="shared" si="4"/>
        <v>265</v>
      </c>
      <c r="B267" s="378" t="s">
        <v>3148</v>
      </c>
      <c r="C267" s="342" t="s">
        <v>3145</v>
      </c>
      <c r="D267" s="379" t="s">
        <v>3220</v>
      </c>
      <c r="E267" s="11" t="s">
        <v>3147</v>
      </c>
      <c r="F267" s="11" t="s">
        <v>3146</v>
      </c>
      <c r="G267" s="11" t="s">
        <v>3155</v>
      </c>
      <c r="H267" s="11" t="s">
        <v>3149</v>
      </c>
      <c r="I267" s="11" t="s">
        <v>3150</v>
      </c>
      <c r="J267" s="343" t="s">
        <v>3151</v>
      </c>
      <c r="K267" s="11" t="s">
        <v>3154</v>
      </c>
      <c r="L267" s="11" t="s">
        <v>3152</v>
      </c>
      <c r="M267" s="11" t="s">
        <v>655</v>
      </c>
      <c r="N267" s="344" t="s">
        <v>3153</v>
      </c>
      <c r="O267" s="340"/>
      <c r="P267" s="340"/>
      <c r="Q267" s="340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  <c r="DH267" s="13"/>
      <c r="DI267" s="13"/>
      <c r="DJ267" s="13"/>
      <c r="DK267" s="13"/>
      <c r="DL267" s="13"/>
      <c r="DM267" s="13"/>
      <c r="DN267" s="13"/>
      <c r="DO267" s="13"/>
      <c r="DP267" s="13"/>
      <c r="DQ267" s="13"/>
      <c r="DR267" s="13"/>
      <c r="DS267" s="13"/>
      <c r="DT267" s="13"/>
      <c r="DU267" s="13"/>
      <c r="DV267" s="13"/>
      <c r="DW267" s="13"/>
      <c r="DX267" s="13"/>
      <c r="DY267" s="13"/>
    </row>
    <row r="268" spans="1:129" s="7" customFormat="1" ht="55.5" customHeight="1">
      <c r="A268" s="340">
        <f t="shared" si="4"/>
        <v>266</v>
      </c>
      <c r="B268" s="287">
        <v>2079</v>
      </c>
      <c r="C268" s="342" t="s">
        <v>47</v>
      </c>
      <c r="D268" s="11" t="s">
        <v>799</v>
      </c>
      <c r="E268" s="11" t="s">
        <v>830</v>
      </c>
      <c r="F268" s="11" t="s">
        <v>48</v>
      </c>
      <c r="G268" s="11" t="s">
        <v>969</v>
      </c>
      <c r="H268" s="11" t="s">
        <v>1522</v>
      </c>
      <c r="I268" s="11" t="s">
        <v>49</v>
      </c>
      <c r="J268" s="343" t="s">
        <v>825</v>
      </c>
      <c r="K268" s="11" t="s">
        <v>50</v>
      </c>
      <c r="L268" s="11" t="s">
        <v>51</v>
      </c>
      <c r="M268" s="11"/>
      <c r="N268" s="344" t="s">
        <v>3446</v>
      </c>
      <c r="O268" s="340"/>
      <c r="P268" s="357" t="s">
        <v>3315</v>
      </c>
      <c r="Q268" s="353" t="s">
        <v>3457</v>
      </c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  <c r="DH268" s="13"/>
      <c r="DI268" s="13"/>
      <c r="DJ268" s="13"/>
      <c r="DK268" s="13"/>
      <c r="DL268" s="13"/>
      <c r="DM268" s="13"/>
      <c r="DN268" s="13"/>
      <c r="DO268" s="13"/>
      <c r="DP268" s="13"/>
      <c r="DQ268" s="13"/>
      <c r="DR268" s="13"/>
      <c r="DS268" s="13"/>
      <c r="DT268" s="13"/>
      <c r="DU268" s="13"/>
      <c r="DV268" s="13"/>
      <c r="DW268" s="13"/>
      <c r="DX268" s="13"/>
      <c r="DY268" s="13"/>
    </row>
    <row r="269" spans="1:129" s="7" customFormat="1" ht="36.950000000000003" customHeight="1">
      <c r="A269" s="340">
        <f t="shared" si="4"/>
        <v>267</v>
      </c>
      <c r="B269" s="287">
        <v>20</v>
      </c>
      <c r="C269" s="342" t="s">
        <v>65</v>
      </c>
      <c r="D269" s="11" t="s">
        <v>1041</v>
      </c>
      <c r="E269" s="11" t="s">
        <v>830</v>
      </c>
      <c r="F269" s="11" t="s">
        <v>66</v>
      </c>
      <c r="G269" s="11" t="s">
        <v>2370</v>
      </c>
      <c r="H269" s="11" t="s">
        <v>1350</v>
      </c>
      <c r="I269" s="11" t="s">
        <v>69</v>
      </c>
      <c r="J269" s="343" t="s">
        <v>825</v>
      </c>
      <c r="K269" s="11" t="s">
        <v>70</v>
      </c>
      <c r="L269" s="11" t="s">
        <v>1590</v>
      </c>
      <c r="M269" s="11" t="s">
        <v>71</v>
      </c>
      <c r="N269" s="344" t="s">
        <v>644</v>
      </c>
      <c r="O269" s="340"/>
      <c r="P269" s="340"/>
      <c r="Q269" s="340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  <c r="DH269" s="13"/>
      <c r="DI269" s="13"/>
      <c r="DJ269" s="13"/>
      <c r="DK269" s="13"/>
      <c r="DL269" s="13"/>
      <c r="DM269" s="13"/>
      <c r="DN269" s="13"/>
      <c r="DO269" s="13"/>
      <c r="DP269" s="13"/>
      <c r="DQ269" s="13"/>
      <c r="DR269" s="13"/>
      <c r="DS269" s="13"/>
      <c r="DT269" s="13"/>
      <c r="DU269" s="13"/>
      <c r="DV269" s="13"/>
      <c r="DW269" s="13"/>
      <c r="DX269" s="13"/>
      <c r="DY269" s="13"/>
    </row>
    <row r="270" spans="1:129" s="7" customFormat="1" ht="36.950000000000003" customHeight="1">
      <c r="A270" s="340">
        <f t="shared" si="4"/>
        <v>268</v>
      </c>
      <c r="B270" s="378" t="s">
        <v>2556</v>
      </c>
      <c r="C270" s="342" t="s">
        <v>2297</v>
      </c>
      <c r="D270" s="11" t="s">
        <v>2482</v>
      </c>
      <c r="E270" s="11" t="s">
        <v>1130</v>
      </c>
      <c r="F270" s="380" t="s">
        <v>2298</v>
      </c>
      <c r="G270" s="11" t="s">
        <v>2557</v>
      </c>
      <c r="H270" s="11" t="s">
        <v>2251</v>
      </c>
      <c r="I270" s="11" t="s">
        <v>196</v>
      </c>
      <c r="J270" s="343">
        <v>763776000</v>
      </c>
      <c r="K270" s="11"/>
      <c r="L270" s="11"/>
      <c r="M270" s="11"/>
      <c r="N270" s="344" t="s">
        <v>2558</v>
      </c>
      <c r="O270" s="340"/>
      <c r="P270" s="340"/>
      <c r="Q270" s="340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  <c r="DH270" s="13"/>
      <c r="DI270" s="13"/>
      <c r="DJ270" s="13"/>
      <c r="DK270" s="13"/>
      <c r="DL270" s="13"/>
      <c r="DM270" s="13"/>
      <c r="DN270" s="13"/>
      <c r="DO270" s="13"/>
      <c r="DP270" s="13"/>
      <c r="DQ270" s="13"/>
      <c r="DR270" s="13"/>
      <c r="DS270" s="13"/>
      <c r="DT270" s="13"/>
      <c r="DU270" s="13"/>
      <c r="DV270" s="13"/>
      <c r="DW270" s="13"/>
      <c r="DX270" s="13"/>
      <c r="DY270" s="13"/>
    </row>
    <row r="271" spans="1:129" s="7" customFormat="1" ht="36.950000000000003" customHeight="1">
      <c r="A271" s="340">
        <f t="shared" si="4"/>
        <v>269</v>
      </c>
      <c r="B271" s="378" t="s">
        <v>2559</v>
      </c>
      <c r="C271" s="342" t="s">
        <v>2297</v>
      </c>
      <c r="D271" s="11" t="s">
        <v>2482</v>
      </c>
      <c r="E271" s="11" t="s">
        <v>1130</v>
      </c>
      <c r="F271" s="380" t="s">
        <v>2298</v>
      </c>
      <c r="G271" s="11" t="s">
        <v>2560</v>
      </c>
      <c r="H271" s="11" t="s">
        <v>2251</v>
      </c>
      <c r="I271" s="11" t="s">
        <v>833</v>
      </c>
      <c r="J271" s="343">
        <v>68000000</v>
      </c>
      <c r="K271" s="11"/>
      <c r="L271" s="11"/>
      <c r="M271" s="11"/>
      <c r="N271" s="344" t="s">
        <v>2561</v>
      </c>
      <c r="O271" s="340"/>
      <c r="P271" s="340"/>
      <c r="Q271" s="340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  <c r="DH271" s="13"/>
      <c r="DI271" s="13"/>
      <c r="DJ271" s="13"/>
      <c r="DK271" s="13"/>
      <c r="DL271" s="13"/>
      <c r="DM271" s="13"/>
      <c r="DN271" s="13"/>
      <c r="DO271" s="13"/>
      <c r="DP271" s="13"/>
      <c r="DQ271" s="13"/>
      <c r="DR271" s="13"/>
      <c r="DS271" s="13"/>
      <c r="DT271" s="13"/>
      <c r="DU271" s="13"/>
      <c r="DV271" s="13"/>
      <c r="DW271" s="13"/>
      <c r="DX271" s="13"/>
      <c r="DY271" s="13"/>
    </row>
    <row r="272" spans="1:129" s="7" customFormat="1" ht="36.950000000000003" customHeight="1">
      <c r="A272" s="340">
        <f t="shared" si="4"/>
        <v>270</v>
      </c>
      <c r="B272" s="378" t="s">
        <v>2296</v>
      </c>
      <c r="C272" s="342" t="s">
        <v>2297</v>
      </c>
      <c r="D272" s="11" t="s">
        <v>2482</v>
      </c>
      <c r="E272" s="11" t="s">
        <v>1130</v>
      </c>
      <c r="F272" s="380" t="s">
        <v>2298</v>
      </c>
      <c r="G272" s="11" t="s">
        <v>2299</v>
      </c>
      <c r="H272" s="11" t="s">
        <v>2251</v>
      </c>
      <c r="I272" s="11" t="s">
        <v>849</v>
      </c>
      <c r="J272" s="343" t="s">
        <v>2300</v>
      </c>
      <c r="K272" s="11" t="s">
        <v>793</v>
      </c>
      <c r="L272" s="11" t="s">
        <v>2301</v>
      </c>
      <c r="M272" s="11"/>
      <c r="N272" s="344" t="s">
        <v>2302</v>
      </c>
      <c r="O272" s="340"/>
      <c r="P272" s="340"/>
      <c r="Q272" s="340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  <c r="DH272" s="13"/>
      <c r="DI272" s="13"/>
      <c r="DJ272" s="13"/>
      <c r="DK272" s="13"/>
      <c r="DL272" s="13"/>
      <c r="DM272" s="13"/>
      <c r="DN272" s="13"/>
      <c r="DO272" s="13"/>
      <c r="DP272" s="13"/>
      <c r="DQ272" s="13"/>
      <c r="DR272" s="13"/>
      <c r="DS272" s="13"/>
      <c r="DT272" s="13"/>
      <c r="DU272" s="13"/>
      <c r="DV272" s="13"/>
      <c r="DW272" s="13"/>
      <c r="DX272" s="13"/>
      <c r="DY272" s="13"/>
    </row>
    <row r="273" spans="1:129" s="7" customFormat="1" ht="36.950000000000003" customHeight="1">
      <c r="A273" s="340">
        <f t="shared" si="4"/>
        <v>271</v>
      </c>
      <c r="B273" s="287">
        <v>56</v>
      </c>
      <c r="C273" s="342" t="s">
        <v>1344</v>
      </c>
      <c r="D273" s="11" t="s">
        <v>1041</v>
      </c>
      <c r="E273" s="11" t="s">
        <v>1360</v>
      </c>
      <c r="F273" s="11" t="s">
        <v>768</v>
      </c>
      <c r="G273" s="11" t="s">
        <v>1345</v>
      </c>
      <c r="H273" s="11"/>
      <c r="I273" s="11" t="s">
        <v>838</v>
      </c>
      <c r="J273" s="343" t="s">
        <v>1346</v>
      </c>
      <c r="K273" s="11" t="s">
        <v>1347</v>
      </c>
      <c r="L273" s="11" t="s">
        <v>1348</v>
      </c>
      <c r="M273" s="11" t="s">
        <v>1349</v>
      </c>
      <c r="N273" s="344" t="s">
        <v>1777</v>
      </c>
      <c r="O273" s="340"/>
      <c r="P273" s="340"/>
      <c r="Q273" s="340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  <c r="DH273" s="13"/>
      <c r="DI273" s="13"/>
      <c r="DJ273" s="13"/>
      <c r="DK273" s="13"/>
      <c r="DL273" s="13"/>
      <c r="DM273" s="13"/>
      <c r="DN273" s="13"/>
      <c r="DO273" s="13"/>
      <c r="DP273" s="13"/>
      <c r="DQ273" s="13"/>
      <c r="DR273" s="13"/>
      <c r="DS273" s="13"/>
      <c r="DT273" s="13"/>
      <c r="DU273" s="13"/>
      <c r="DV273" s="13"/>
      <c r="DW273" s="13"/>
      <c r="DX273" s="13"/>
      <c r="DY273" s="13"/>
    </row>
    <row r="274" spans="1:129" s="7" customFormat="1" ht="36.950000000000003" customHeight="1">
      <c r="A274" s="340">
        <f t="shared" si="4"/>
        <v>272</v>
      </c>
      <c r="B274" s="287">
        <v>101</v>
      </c>
      <c r="C274" s="342" t="s">
        <v>440</v>
      </c>
      <c r="D274" s="11" t="s">
        <v>1041</v>
      </c>
      <c r="E274" s="11" t="s">
        <v>862</v>
      </c>
      <c r="F274" s="11" t="s">
        <v>706</v>
      </c>
      <c r="G274" s="11" t="s">
        <v>711</v>
      </c>
      <c r="H274" s="11" t="s">
        <v>441</v>
      </c>
      <c r="I274" s="11" t="s">
        <v>707</v>
      </c>
      <c r="J274" s="343" t="s">
        <v>825</v>
      </c>
      <c r="K274" s="11" t="s">
        <v>708</v>
      </c>
      <c r="L274" s="11" t="s">
        <v>709</v>
      </c>
      <c r="M274" s="11"/>
      <c r="N274" s="344" t="s">
        <v>710</v>
      </c>
      <c r="O274" s="340"/>
      <c r="P274" s="340"/>
      <c r="Q274" s="340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  <c r="DH274" s="13"/>
      <c r="DI274" s="13"/>
      <c r="DJ274" s="13"/>
      <c r="DK274" s="13"/>
      <c r="DL274" s="13"/>
      <c r="DM274" s="13"/>
      <c r="DN274" s="13"/>
      <c r="DO274" s="13"/>
      <c r="DP274" s="13"/>
      <c r="DQ274" s="13"/>
      <c r="DR274" s="13"/>
      <c r="DS274" s="13"/>
      <c r="DT274" s="13"/>
      <c r="DU274" s="13"/>
      <c r="DV274" s="13"/>
      <c r="DW274" s="13"/>
      <c r="DX274" s="13"/>
      <c r="DY274" s="13"/>
    </row>
    <row r="275" spans="1:129" s="7" customFormat="1" ht="36.950000000000003" customHeight="1">
      <c r="A275" s="340">
        <f t="shared" si="4"/>
        <v>273</v>
      </c>
      <c r="B275" s="287">
        <v>477</v>
      </c>
      <c r="C275" s="342" t="s">
        <v>13</v>
      </c>
      <c r="D275" s="11" t="s">
        <v>1464</v>
      </c>
      <c r="E275" s="11" t="s">
        <v>862</v>
      </c>
      <c r="F275" s="11" t="s">
        <v>14</v>
      </c>
      <c r="G275" s="11" t="s">
        <v>179</v>
      </c>
      <c r="H275" s="11" t="s">
        <v>2303</v>
      </c>
      <c r="I275" s="11" t="s">
        <v>15</v>
      </c>
      <c r="J275" s="343" t="s">
        <v>825</v>
      </c>
      <c r="K275" s="11" t="s">
        <v>16</v>
      </c>
      <c r="L275" s="11" t="s">
        <v>176</v>
      </c>
      <c r="M275" s="11" t="s">
        <v>17</v>
      </c>
      <c r="N275" s="344" t="s">
        <v>178</v>
      </c>
      <c r="O275" s="340"/>
      <c r="P275" s="340"/>
      <c r="Q275" s="340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  <c r="DH275" s="13"/>
      <c r="DI275" s="13"/>
      <c r="DJ275" s="13"/>
      <c r="DK275" s="13"/>
      <c r="DL275" s="13"/>
      <c r="DM275" s="13"/>
      <c r="DN275" s="13"/>
      <c r="DO275" s="13"/>
      <c r="DP275" s="13"/>
      <c r="DQ275" s="13"/>
      <c r="DR275" s="13"/>
      <c r="DS275" s="13"/>
      <c r="DT275" s="13"/>
      <c r="DU275" s="13"/>
      <c r="DV275" s="13"/>
      <c r="DW275" s="13"/>
      <c r="DX275" s="13"/>
      <c r="DY275" s="13"/>
    </row>
    <row r="276" spans="1:129" s="7" customFormat="1" ht="36.950000000000003" customHeight="1">
      <c r="A276" s="340">
        <f t="shared" si="4"/>
        <v>274</v>
      </c>
      <c r="B276" s="287">
        <v>646</v>
      </c>
      <c r="C276" s="342" t="s">
        <v>28</v>
      </c>
      <c r="D276" s="11" t="s">
        <v>1464</v>
      </c>
      <c r="E276" s="11" t="s">
        <v>29</v>
      </c>
      <c r="F276" s="11" t="s">
        <v>31</v>
      </c>
      <c r="G276" s="11" t="s">
        <v>969</v>
      </c>
      <c r="H276" s="11" t="s">
        <v>1352</v>
      </c>
      <c r="I276" s="11" t="s">
        <v>32</v>
      </c>
      <c r="J276" s="343" t="s">
        <v>971</v>
      </c>
      <c r="K276" s="11" t="s">
        <v>33</v>
      </c>
      <c r="L276" s="11" t="s">
        <v>34</v>
      </c>
      <c r="M276" s="11" t="s">
        <v>35</v>
      </c>
      <c r="N276" s="344"/>
      <c r="O276" s="340"/>
      <c r="P276" s="340"/>
      <c r="Q276" s="340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  <c r="DH276" s="13"/>
      <c r="DI276" s="13"/>
      <c r="DJ276" s="13"/>
      <c r="DK276" s="13"/>
      <c r="DL276" s="13"/>
      <c r="DM276" s="13"/>
      <c r="DN276" s="13"/>
      <c r="DO276" s="13"/>
      <c r="DP276" s="13"/>
      <c r="DQ276" s="13"/>
      <c r="DR276" s="13"/>
      <c r="DS276" s="13"/>
      <c r="DT276" s="13"/>
      <c r="DU276" s="13"/>
      <c r="DV276" s="13"/>
      <c r="DW276" s="13"/>
      <c r="DX276" s="13"/>
      <c r="DY276" s="13"/>
    </row>
    <row r="277" spans="1:129" s="7" customFormat="1" ht="36.950000000000003" customHeight="1">
      <c r="A277" s="340">
        <f t="shared" si="4"/>
        <v>275</v>
      </c>
      <c r="B277" s="287">
        <v>796</v>
      </c>
      <c r="C277" s="342" t="s">
        <v>1221</v>
      </c>
      <c r="D277" s="11" t="s">
        <v>1464</v>
      </c>
      <c r="E277" s="11" t="s">
        <v>862</v>
      </c>
      <c r="F277" s="11" t="s">
        <v>1222</v>
      </c>
      <c r="G277" s="11" t="s">
        <v>1223</v>
      </c>
      <c r="H277" s="11" t="s">
        <v>1000</v>
      </c>
      <c r="I277" s="11" t="s">
        <v>1224</v>
      </c>
      <c r="J277" s="343" t="s">
        <v>971</v>
      </c>
      <c r="K277" s="11" t="s">
        <v>1225</v>
      </c>
      <c r="L277" s="11" t="s">
        <v>1226</v>
      </c>
      <c r="M277" s="11" t="s">
        <v>1227</v>
      </c>
      <c r="N277" s="344" t="s">
        <v>1228</v>
      </c>
      <c r="O277" s="340"/>
      <c r="P277" s="340"/>
      <c r="Q277" s="340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13"/>
      <c r="DX277" s="13"/>
      <c r="DY277" s="13"/>
    </row>
    <row r="278" spans="1:129" s="7" customFormat="1" ht="36.950000000000003" customHeight="1">
      <c r="A278" s="340">
        <f t="shared" si="4"/>
        <v>276</v>
      </c>
      <c r="B278" s="287">
        <v>423</v>
      </c>
      <c r="C278" s="342" t="s">
        <v>1165</v>
      </c>
      <c r="D278" s="11" t="s">
        <v>1499</v>
      </c>
      <c r="E278" s="11" t="s">
        <v>862</v>
      </c>
      <c r="F278" s="11" t="s">
        <v>1166</v>
      </c>
      <c r="G278" s="11" t="s">
        <v>1223</v>
      </c>
      <c r="H278" s="11" t="s">
        <v>3167</v>
      </c>
      <c r="I278" s="11" t="s">
        <v>1168</v>
      </c>
      <c r="J278" s="343" t="s">
        <v>971</v>
      </c>
      <c r="K278" s="11" t="s">
        <v>1167</v>
      </c>
      <c r="L278" s="11" t="s">
        <v>3168</v>
      </c>
      <c r="M278" s="11"/>
      <c r="N278" s="344" t="s">
        <v>2442</v>
      </c>
      <c r="O278" s="340"/>
      <c r="P278" s="340"/>
      <c r="Q278" s="340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13"/>
      <c r="DX278" s="13"/>
      <c r="DY278" s="13"/>
    </row>
    <row r="279" spans="1:129" s="7" customFormat="1" ht="36.950000000000003" customHeight="1">
      <c r="A279" s="340">
        <f t="shared" si="4"/>
        <v>277</v>
      </c>
      <c r="B279" s="287">
        <v>906</v>
      </c>
      <c r="C279" s="342" t="s">
        <v>373</v>
      </c>
      <c r="D279" s="11" t="s">
        <v>914</v>
      </c>
      <c r="E279" s="11" t="s">
        <v>862</v>
      </c>
      <c r="F279" s="11" t="s">
        <v>374</v>
      </c>
      <c r="G279" s="11" t="s">
        <v>1223</v>
      </c>
      <c r="H279" s="11" t="s">
        <v>375</v>
      </c>
      <c r="I279" s="11" t="s">
        <v>1224</v>
      </c>
      <c r="J279" s="343" t="s">
        <v>971</v>
      </c>
      <c r="K279" s="11" t="s">
        <v>376</v>
      </c>
      <c r="L279" s="11" t="s">
        <v>377</v>
      </c>
      <c r="M279" s="11" t="s">
        <v>378</v>
      </c>
      <c r="N279" s="344" t="s">
        <v>1799</v>
      </c>
      <c r="O279" s="340"/>
      <c r="P279" s="340"/>
      <c r="Q279" s="340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13"/>
      <c r="DX279" s="13"/>
      <c r="DY279" s="13"/>
    </row>
    <row r="280" spans="1:129" s="7" customFormat="1" ht="36.950000000000003" customHeight="1">
      <c r="A280" s="340">
        <f t="shared" si="4"/>
        <v>278</v>
      </c>
      <c r="B280" s="287">
        <v>646</v>
      </c>
      <c r="C280" s="342" t="s">
        <v>1500</v>
      </c>
      <c r="D280" s="11" t="s">
        <v>1499</v>
      </c>
      <c r="E280" s="11" t="s">
        <v>1501</v>
      </c>
      <c r="F280" s="11" t="s">
        <v>1502</v>
      </c>
      <c r="G280" s="11" t="s">
        <v>1546</v>
      </c>
      <c r="H280" s="11"/>
      <c r="I280" s="11" t="s">
        <v>1503</v>
      </c>
      <c r="J280" s="343" t="s">
        <v>1504</v>
      </c>
      <c r="K280" s="11" t="s">
        <v>1505</v>
      </c>
      <c r="L280" s="11" t="s">
        <v>1506</v>
      </c>
      <c r="M280" s="11" t="s">
        <v>0</v>
      </c>
      <c r="N280" s="344" t="s">
        <v>1</v>
      </c>
      <c r="O280" s="340"/>
      <c r="P280" s="340"/>
      <c r="Q280" s="340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</row>
    <row r="281" spans="1:129" s="7" customFormat="1" ht="36.950000000000003" customHeight="1">
      <c r="A281" s="340">
        <f t="shared" si="4"/>
        <v>279</v>
      </c>
      <c r="B281" s="287">
        <v>1603</v>
      </c>
      <c r="C281" s="342" t="s">
        <v>1109</v>
      </c>
      <c r="D281" s="11" t="s">
        <v>914</v>
      </c>
      <c r="E281" s="11" t="s">
        <v>1501</v>
      </c>
      <c r="F281" s="11" t="s">
        <v>1110</v>
      </c>
      <c r="G281" s="11" t="s">
        <v>1111</v>
      </c>
      <c r="H281" s="11"/>
      <c r="I281" s="11" t="s">
        <v>1442</v>
      </c>
      <c r="J281" s="343" t="s">
        <v>1123</v>
      </c>
      <c r="K281" s="11" t="s">
        <v>1122</v>
      </c>
      <c r="L281" s="11" t="s">
        <v>1121</v>
      </c>
      <c r="M281" s="11" t="s">
        <v>1112</v>
      </c>
      <c r="N281" s="344" t="s">
        <v>1744</v>
      </c>
      <c r="O281" s="340"/>
      <c r="P281" s="340"/>
      <c r="Q281" s="340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</row>
    <row r="282" spans="1:129" s="7" customFormat="1" ht="36.950000000000003" customHeight="1">
      <c r="A282" s="340">
        <f t="shared" si="4"/>
        <v>280</v>
      </c>
      <c r="B282" s="287">
        <v>890</v>
      </c>
      <c r="C282" s="342" t="s">
        <v>415</v>
      </c>
      <c r="D282" s="11" t="s">
        <v>1499</v>
      </c>
      <c r="E282" s="11" t="s">
        <v>862</v>
      </c>
      <c r="F282" s="11" t="s">
        <v>734</v>
      </c>
      <c r="G282" s="11" t="s">
        <v>1223</v>
      </c>
      <c r="H282" s="381" t="s">
        <v>1515</v>
      </c>
      <c r="I282" s="11" t="s">
        <v>735</v>
      </c>
      <c r="J282" s="343" t="s">
        <v>825</v>
      </c>
      <c r="K282" s="11" t="s">
        <v>736</v>
      </c>
      <c r="L282" s="11" t="s">
        <v>737</v>
      </c>
      <c r="M282" s="11" t="s">
        <v>738</v>
      </c>
      <c r="N282" s="344" t="s">
        <v>2190</v>
      </c>
      <c r="O282" s="382" t="s">
        <v>3322</v>
      </c>
      <c r="P282" s="340"/>
      <c r="Q282" s="383">
        <v>41426</v>
      </c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</row>
    <row r="283" spans="1:129" s="7" customFormat="1" ht="36.950000000000003" customHeight="1">
      <c r="A283" s="340">
        <f t="shared" si="4"/>
        <v>281</v>
      </c>
      <c r="B283" s="287">
        <v>894</v>
      </c>
      <c r="C283" s="342" t="s">
        <v>415</v>
      </c>
      <c r="D283" s="11" t="s">
        <v>1499</v>
      </c>
      <c r="E283" s="11" t="s">
        <v>862</v>
      </c>
      <c r="F283" s="11" t="s">
        <v>416</v>
      </c>
      <c r="G283" s="11" t="s">
        <v>2373</v>
      </c>
      <c r="H283" s="11" t="s">
        <v>418</v>
      </c>
      <c r="I283" s="11" t="s">
        <v>32</v>
      </c>
      <c r="J283" s="343" t="s">
        <v>971</v>
      </c>
      <c r="K283" s="11" t="s">
        <v>419</v>
      </c>
      <c r="L283" s="11" t="s">
        <v>923</v>
      </c>
      <c r="M283" s="11" t="s">
        <v>421</v>
      </c>
      <c r="N283" s="344" t="s">
        <v>2443</v>
      </c>
      <c r="O283" s="340"/>
      <c r="P283" s="340"/>
      <c r="Q283" s="340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</row>
    <row r="284" spans="1:129" s="7" customFormat="1" ht="36.950000000000003" customHeight="1">
      <c r="A284" s="340">
        <f t="shared" si="4"/>
        <v>282</v>
      </c>
      <c r="B284" s="288" t="s">
        <v>2252</v>
      </c>
      <c r="C284" s="342" t="s">
        <v>608</v>
      </c>
      <c r="D284" s="11"/>
      <c r="E284" s="11" t="s">
        <v>2253</v>
      </c>
      <c r="F284" s="11" t="s">
        <v>2254</v>
      </c>
      <c r="G284" s="11" t="s">
        <v>2255</v>
      </c>
      <c r="H284" s="11"/>
      <c r="I284" s="11" t="s">
        <v>2256</v>
      </c>
      <c r="J284" s="343" t="s">
        <v>825</v>
      </c>
      <c r="K284" s="11" t="s">
        <v>2257</v>
      </c>
      <c r="L284" s="11" t="s">
        <v>2258</v>
      </c>
      <c r="M284" s="11" t="s">
        <v>2543</v>
      </c>
      <c r="N284" s="344" t="s">
        <v>2259</v>
      </c>
      <c r="O284" s="340"/>
      <c r="P284" s="340"/>
      <c r="Q284" s="340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</row>
    <row r="285" spans="1:129" s="7" customFormat="1" ht="36.950000000000003" customHeight="1">
      <c r="A285" s="340">
        <f t="shared" si="4"/>
        <v>283</v>
      </c>
      <c r="B285" s="287">
        <v>1229</v>
      </c>
      <c r="C285" s="342" t="s">
        <v>608</v>
      </c>
      <c r="D285" s="11" t="s">
        <v>609</v>
      </c>
      <c r="E285" s="11" t="s">
        <v>1091</v>
      </c>
      <c r="F285" s="11" t="s">
        <v>610</v>
      </c>
      <c r="G285" s="11" t="s">
        <v>1892</v>
      </c>
      <c r="H285" s="11" t="s">
        <v>1516</v>
      </c>
      <c r="I285" s="11" t="s">
        <v>611</v>
      </c>
      <c r="J285" s="343" t="s">
        <v>825</v>
      </c>
      <c r="K285" s="11" t="s">
        <v>612</v>
      </c>
      <c r="L285" s="11" t="s">
        <v>613</v>
      </c>
      <c r="M285" s="11" t="s">
        <v>614</v>
      </c>
      <c r="N285" s="344" t="s">
        <v>2388</v>
      </c>
      <c r="O285" s="340"/>
      <c r="P285" s="340"/>
      <c r="Q285" s="340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</row>
    <row r="286" spans="1:129" s="7" customFormat="1" ht="36.950000000000003" customHeight="1">
      <c r="A286" s="340">
        <f t="shared" si="4"/>
        <v>284</v>
      </c>
      <c r="B286" s="287">
        <v>1230</v>
      </c>
      <c r="C286" s="342" t="s">
        <v>615</v>
      </c>
      <c r="D286" s="11" t="s">
        <v>609</v>
      </c>
      <c r="E286" s="11" t="s">
        <v>1091</v>
      </c>
      <c r="F286" s="11" t="s">
        <v>616</v>
      </c>
      <c r="G286" s="11" t="s">
        <v>969</v>
      </c>
      <c r="H286" s="11" t="s">
        <v>1516</v>
      </c>
      <c r="I286" s="11" t="s">
        <v>617</v>
      </c>
      <c r="J286" s="343" t="s">
        <v>825</v>
      </c>
      <c r="K286" s="11" t="s">
        <v>618</v>
      </c>
      <c r="L286" s="11" t="s">
        <v>1523</v>
      </c>
      <c r="M286" s="11" t="s">
        <v>619</v>
      </c>
      <c r="N286" s="344" t="s">
        <v>2389</v>
      </c>
      <c r="O286" s="340"/>
      <c r="P286" s="340"/>
      <c r="Q286" s="340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</row>
    <row r="287" spans="1:129" s="7" customFormat="1" ht="36.950000000000003" customHeight="1">
      <c r="A287" s="340">
        <f t="shared" si="4"/>
        <v>285</v>
      </c>
      <c r="B287" s="287">
        <v>913</v>
      </c>
      <c r="C287" s="342" t="s">
        <v>199</v>
      </c>
      <c r="D287" s="11" t="s">
        <v>1499</v>
      </c>
      <c r="E287" s="11" t="s">
        <v>1360</v>
      </c>
      <c r="F287" s="11" t="s">
        <v>200</v>
      </c>
      <c r="G287" s="11" t="s">
        <v>201</v>
      </c>
      <c r="H287" s="11"/>
      <c r="I287" s="11" t="s">
        <v>202</v>
      </c>
      <c r="J287" s="343" t="s">
        <v>203</v>
      </c>
      <c r="K287" s="11" t="s">
        <v>204</v>
      </c>
      <c r="L287" s="11" t="s">
        <v>420</v>
      </c>
      <c r="M287" s="11" t="s">
        <v>816</v>
      </c>
      <c r="N287" s="344" t="s">
        <v>205</v>
      </c>
      <c r="O287" s="340"/>
      <c r="P287" s="340"/>
      <c r="Q287" s="340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</row>
    <row r="288" spans="1:129" s="7" customFormat="1" ht="36.950000000000003" customHeight="1" thickBot="1">
      <c r="A288" s="340">
        <f t="shared" si="4"/>
        <v>286</v>
      </c>
      <c r="B288" s="384">
        <v>1692</v>
      </c>
      <c r="C288" s="385" t="s">
        <v>1261</v>
      </c>
      <c r="D288" s="386" t="s">
        <v>1262</v>
      </c>
      <c r="E288" s="386" t="s">
        <v>1360</v>
      </c>
      <c r="F288" s="386" t="s">
        <v>1263</v>
      </c>
      <c r="G288" s="386" t="s">
        <v>1264</v>
      </c>
      <c r="H288" s="386"/>
      <c r="I288" s="386" t="s">
        <v>202</v>
      </c>
      <c r="J288" s="387" t="s">
        <v>1265</v>
      </c>
      <c r="K288" s="386" t="s">
        <v>1266</v>
      </c>
      <c r="L288" s="386" t="s">
        <v>1267</v>
      </c>
      <c r="M288" s="386" t="s">
        <v>1268</v>
      </c>
      <c r="N288" s="388" t="s">
        <v>1269</v>
      </c>
      <c r="O288" s="340"/>
      <c r="P288" s="340"/>
      <c r="Q288" s="340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</row>
    <row r="289" spans="1:129" s="7" customFormat="1" ht="36.950000000000003" customHeight="1">
      <c r="A289" s="340">
        <f t="shared" si="4"/>
        <v>287</v>
      </c>
      <c r="B289" s="286">
        <v>103</v>
      </c>
      <c r="C289" s="389" t="s">
        <v>72</v>
      </c>
      <c r="D289" s="390" t="s">
        <v>1499</v>
      </c>
      <c r="E289" s="390" t="s">
        <v>862</v>
      </c>
      <c r="F289" s="390" t="s">
        <v>73</v>
      </c>
      <c r="G289" s="390" t="s">
        <v>1892</v>
      </c>
      <c r="H289" s="390" t="s">
        <v>77</v>
      </c>
      <c r="I289" s="390" t="s">
        <v>74</v>
      </c>
      <c r="J289" s="391" t="s">
        <v>971</v>
      </c>
      <c r="K289" s="392" t="s">
        <v>75</v>
      </c>
      <c r="L289" s="392" t="s">
        <v>76</v>
      </c>
      <c r="M289" s="392"/>
      <c r="N289" s="393" t="s">
        <v>1524</v>
      </c>
      <c r="O289" s="340"/>
      <c r="P289" s="340"/>
      <c r="Q289" s="340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</row>
    <row r="290" spans="1:129" s="7" customFormat="1" ht="36.950000000000003" customHeight="1">
      <c r="A290" s="340">
        <f t="shared" si="4"/>
        <v>288</v>
      </c>
      <c r="B290" s="287">
        <v>442</v>
      </c>
      <c r="C290" s="358" t="s">
        <v>1507</v>
      </c>
      <c r="D290" s="359" t="s">
        <v>914</v>
      </c>
      <c r="E290" s="359" t="s">
        <v>830</v>
      </c>
      <c r="F290" s="359" t="s">
        <v>1508</v>
      </c>
      <c r="G290" s="359" t="s">
        <v>2373</v>
      </c>
      <c r="H290" s="359" t="s">
        <v>1509</v>
      </c>
      <c r="I290" s="359" t="s">
        <v>1510</v>
      </c>
      <c r="J290" s="343" t="s">
        <v>825</v>
      </c>
      <c r="K290" s="11" t="s">
        <v>1512</v>
      </c>
      <c r="L290" s="11" t="s">
        <v>1514</v>
      </c>
      <c r="M290" s="11" t="s">
        <v>1511</v>
      </c>
      <c r="N290" s="354" t="s">
        <v>1513</v>
      </c>
      <c r="O290" s="340"/>
      <c r="P290" s="340"/>
      <c r="Q290" s="340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</row>
    <row r="291" spans="1:129" s="7" customFormat="1" ht="36.950000000000003" customHeight="1">
      <c r="A291" s="340">
        <f t="shared" si="4"/>
        <v>289</v>
      </c>
      <c r="B291" s="287">
        <v>308</v>
      </c>
      <c r="C291" s="358" t="s">
        <v>1113</v>
      </c>
      <c r="D291" s="359" t="s">
        <v>1499</v>
      </c>
      <c r="E291" s="359" t="s">
        <v>1360</v>
      </c>
      <c r="F291" s="359" t="s">
        <v>1114</v>
      </c>
      <c r="G291" s="359" t="s">
        <v>1892</v>
      </c>
      <c r="H291" s="359" t="s">
        <v>1115</v>
      </c>
      <c r="I291" s="359" t="s">
        <v>1116</v>
      </c>
      <c r="J291" s="343" t="s">
        <v>1117</v>
      </c>
      <c r="K291" s="11" t="s">
        <v>1118</v>
      </c>
      <c r="L291" s="11" t="s">
        <v>1119</v>
      </c>
      <c r="M291" s="11"/>
      <c r="N291" s="344" t="s">
        <v>3135</v>
      </c>
      <c r="O291" s="340"/>
      <c r="P291" s="340"/>
      <c r="Q291" s="340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</row>
    <row r="292" spans="1:129" s="7" customFormat="1" ht="36.950000000000003" customHeight="1">
      <c r="A292" s="340">
        <f t="shared" si="4"/>
        <v>290</v>
      </c>
      <c r="B292" s="287">
        <v>396</v>
      </c>
      <c r="C292" s="358" t="s">
        <v>1722</v>
      </c>
      <c r="D292" s="359" t="s">
        <v>1499</v>
      </c>
      <c r="E292" s="359" t="s">
        <v>1360</v>
      </c>
      <c r="F292" s="359" t="s">
        <v>1723</v>
      </c>
      <c r="G292" s="359" t="s">
        <v>1724</v>
      </c>
      <c r="H292" s="359"/>
      <c r="I292" s="359" t="s">
        <v>838</v>
      </c>
      <c r="J292" s="343" t="s">
        <v>1725</v>
      </c>
      <c r="K292" s="11" t="s">
        <v>1347</v>
      </c>
      <c r="L292" s="11" t="s">
        <v>1726</v>
      </c>
      <c r="M292" s="11" t="s">
        <v>1727</v>
      </c>
      <c r="N292" s="344" t="s">
        <v>1728</v>
      </c>
      <c r="O292" s="340"/>
      <c r="P292" s="340"/>
      <c r="Q292" s="340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  <c r="DH292" s="13"/>
      <c r="DI292" s="13"/>
      <c r="DJ292" s="13"/>
      <c r="DK292" s="13"/>
      <c r="DL292" s="13"/>
      <c r="DM292" s="13"/>
      <c r="DN292" s="13"/>
      <c r="DO292" s="13"/>
      <c r="DP292" s="13"/>
      <c r="DQ292" s="13"/>
      <c r="DR292" s="13"/>
      <c r="DS292" s="13"/>
      <c r="DT292" s="13"/>
      <c r="DU292" s="13"/>
      <c r="DV292" s="13"/>
      <c r="DW292" s="13"/>
      <c r="DX292" s="13"/>
      <c r="DY292" s="13"/>
    </row>
    <row r="293" spans="1:129" s="7" customFormat="1" ht="36.950000000000003" customHeight="1">
      <c r="A293" s="340">
        <f t="shared" si="4"/>
        <v>291</v>
      </c>
      <c r="B293" s="287">
        <v>587</v>
      </c>
      <c r="C293" s="358" t="s">
        <v>1526</v>
      </c>
      <c r="D293" s="359" t="s">
        <v>914</v>
      </c>
      <c r="E293" s="359" t="s">
        <v>1360</v>
      </c>
      <c r="F293" s="359" t="s">
        <v>1527</v>
      </c>
      <c r="G293" s="359" t="s">
        <v>1529</v>
      </c>
      <c r="H293" s="359"/>
      <c r="I293" s="359" t="s">
        <v>32</v>
      </c>
      <c r="J293" s="343" t="s">
        <v>1530</v>
      </c>
      <c r="K293" s="11" t="s">
        <v>1531</v>
      </c>
      <c r="L293" s="11" t="s">
        <v>1532</v>
      </c>
      <c r="M293" s="11"/>
      <c r="N293" s="344" t="s">
        <v>1763</v>
      </c>
      <c r="O293" s="340"/>
      <c r="P293" s="340"/>
      <c r="Q293" s="340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  <c r="DH293" s="13"/>
      <c r="DI293" s="13"/>
      <c r="DJ293" s="13"/>
      <c r="DK293" s="13"/>
      <c r="DL293" s="13"/>
      <c r="DM293" s="13"/>
      <c r="DN293" s="13"/>
      <c r="DO293" s="13"/>
      <c r="DP293" s="13"/>
      <c r="DQ293" s="13"/>
      <c r="DR293" s="13"/>
      <c r="DS293" s="13"/>
      <c r="DT293" s="13"/>
      <c r="DU293" s="13"/>
      <c r="DV293" s="13"/>
      <c r="DW293" s="13"/>
      <c r="DX293" s="13"/>
      <c r="DY293" s="13"/>
    </row>
    <row r="294" spans="1:129" s="7" customFormat="1" ht="36.950000000000003" customHeight="1">
      <c r="A294" s="340">
        <f t="shared" si="4"/>
        <v>292</v>
      </c>
      <c r="B294" s="287">
        <v>624</v>
      </c>
      <c r="C294" s="358" t="s">
        <v>3047</v>
      </c>
      <c r="D294" s="359" t="s">
        <v>914</v>
      </c>
      <c r="E294" s="359" t="s">
        <v>3048</v>
      </c>
      <c r="F294" s="359" t="s">
        <v>3049</v>
      </c>
      <c r="G294" s="359"/>
      <c r="H294" s="359"/>
      <c r="I294" s="359"/>
      <c r="J294" s="343"/>
      <c r="K294" s="11"/>
      <c r="L294" s="11" t="s">
        <v>3051</v>
      </c>
      <c r="M294" s="11"/>
      <c r="N294" s="344" t="s">
        <v>3050</v>
      </c>
      <c r="O294" s="340"/>
      <c r="P294" s="340"/>
      <c r="Q294" s="340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  <c r="DH294" s="13"/>
      <c r="DI294" s="13"/>
      <c r="DJ294" s="13"/>
      <c r="DK294" s="13"/>
      <c r="DL294" s="13"/>
      <c r="DM294" s="13"/>
      <c r="DN294" s="13"/>
      <c r="DO294" s="13"/>
      <c r="DP294" s="13"/>
      <c r="DQ294" s="13"/>
      <c r="DR294" s="13"/>
      <c r="DS294" s="13"/>
      <c r="DT294" s="13"/>
      <c r="DU294" s="13"/>
      <c r="DV294" s="13"/>
      <c r="DW294" s="13"/>
      <c r="DX294" s="13"/>
      <c r="DY294" s="13"/>
    </row>
    <row r="295" spans="1:129" s="7" customFormat="1" ht="36.950000000000003" customHeight="1">
      <c r="A295" s="340">
        <f t="shared" si="4"/>
        <v>293</v>
      </c>
      <c r="B295" s="287">
        <v>704</v>
      </c>
      <c r="C295" s="358" t="s">
        <v>2606</v>
      </c>
      <c r="D295" s="359" t="s">
        <v>914</v>
      </c>
      <c r="E295" s="359" t="s">
        <v>1884</v>
      </c>
      <c r="F295" s="359" t="s">
        <v>2607</v>
      </c>
      <c r="G295" s="359" t="s">
        <v>2501</v>
      </c>
      <c r="H295" s="359" t="s">
        <v>1627</v>
      </c>
      <c r="I295" s="359" t="s">
        <v>2608</v>
      </c>
      <c r="J295" s="343">
        <v>4406800</v>
      </c>
      <c r="K295" s="11" t="s">
        <v>2609</v>
      </c>
      <c r="L295" s="11" t="s">
        <v>2610</v>
      </c>
      <c r="M295" s="11" t="s">
        <v>655</v>
      </c>
      <c r="N295" s="344" t="s">
        <v>2611</v>
      </c>
      <c r="O295" s="340"/>
      <c r="P295" s="340"/>
      <c r="Q295" s="340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  <c r="DH295" s="13"/>
      <c r="DI295" s="13"/>
      <c r="DJ295" s="13"/>
      <c r="DK295" s="13"/>
      <c r="DL295" s="13"/>
      <c r="DM295" s="13"/>
      <c r="DN295" s="13"/>
      <c r="DO295" s="13"/>
      <c r="DP295" s="13"/>
      <c r="DQ295" s="13"/>
      <c r="DR295" s="13"/>
      <c r="DS295" s="13"/>
      <c r="DT295" s="13"/>
      <c r="DU295" s="13"/>
      <c r="DV295" s="13"/>
      <c r="DW295" s="13"/>
      <c r="DX295" s="13"/>
      <c r="DY295" s="13"/>
    </row>
    <row r="296" spans="1:129" s="7" customFormat="1" ht="36.950000000000003" customHeight="1">
      <c r="A296" s="340">
        <f t="shared" si="4"/>
        <v>294</v>
      </c>
      <c r="B296" s="287">
        <v>544</v>
      </c>
      <c r="C296" s="358" t="s">
        <v>1686</v>
      </c>
      <c r="D296" s="359" t="s">
        <v>1286</v>
      </c>
      <c r="E296" s="359" t="s">
        <v>1687</v>
      </c>
      <c r="F296" s="359" t="s">
        <v>984</v>
      </c>
      <c r="G296" s="359" t="s">
        <v>2373</v>
      </c>
      <c r="H296" s="359" t="s">
        <v>1688</v>
      </c>
      <c r="I296" s="359" t="s">
        <v>986</v>
      </c>
      <c r="J296" s="343" t="s">
        <v>825</v>
      </c>
      <c r="K296" s="11" t="s">
        <v>987</v>
      </c>
      <c r="L296" s="11" t="s">
        <v>1689</v>
      </c>
      <c r="M296" s="11"/>
      <c r="N296" s="344" t="s">
        <v>1690</v>
      </c>
      <c r="O296" s="340"/>
      <c r="P296" s="340"/>
      <c r="Q296" s="340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  <c r="DH296" s="13"/>
      <c r="DI296" s="13"/>
      <c r="DJ296" s="13"/>
      <c r="DK296" s="13"/>
      <c r="DL296" s="13"/>
      <c r="DM296" s="13"/>
      <c r="DN296" s="13"/>
      <c r="DO296" s="13"/>
      <c r="DP296" s="13"/>
      <c r="DQ296" s="13"/>
      <c r="DR296" s="13"/>
      <c r="DS296" s="13"/>
      <c r="DT296" s="13"/>
      <c r="DU296" s="13"/>
      <c r="DV296" s="13"/>
      <c r="DW296" s="13"/>
      <c r="DX296" s="13"/>
      <c r="DY296" s="13"/>
    </row>
    <row r="297" spans="1:129" s="7" customFormat="1" ht="36.950000000000003" customHeight="1">
      <c r="A297" s="340">
        <f t="shared" si="4"/>
        <v>295</v>
      </c>
      <c r="B297" s="287">
        <v>479</v>
      </c>
      <c r="C297" s="358" t="s">
        <v>1642</v>
      </c>
      <c r="D297" s="359" t="s">
        <v>1286</v>
      </c>
      <c r="E297" s="359" t="s">
        <v>1360</v>
      </c>
      <c r="F297" s="359" t="s">
        <v>1643</v>
      </c>
      <c r="G297" s="359" t="s">
        <v>2501</v>
      </c>
      <c r="H297" s="359" t="s">
        <v>1644</v>
      </c>
      <c r="I297" s="359" t="s">
        <v>1645</v>
      </c>
      <c r="J297" s="343" t="s">
        <v>1646</v>
      </c>
      <c r="K297" s="11" t="s">
        <v>1647</v>
      </c>
      <c r="L297" s="11" t="s">
        <v>1648</v>
      </c>
      <c r="M297" s="11"/>
      <c r="N297" s="344" t="s">
        <v>3055</v>
      </c>
      <c r="O297" s="340"/>
      <c r="P297" s="340"/>
      <c r="Q297" s="340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  <c r="DH297" s="13"/>
      <c r="DI297" s="13"/>
      <c r="DJ297" s="13"/>
      <c r="DK297" s="13"/>
      <c r="DL297" s="13"/>
      <c r="DM297" s="13"/>
      <c r="DN297" s="13"/>
      <c r="DO297" s="13"/>
      <c r="DP297" s="13"/>
      <c r="DQ297" s="13"/>
      <c r="DR297" s="13"/>
      <c r="DS297" s="13"/>
      <c r="DT297" s="13"/>
      <c r="DU297" s="13"/>
      <c r="DV297" s="13"/>
      <c r="DW297" s="13"/>
      <c r="DX297" s="13"/>
      <c r="DY297" s="13"/>
    </row>
    <row r="298" spans="1:129" s="7" customFormat="1" ht="36.950000000000003" customHeight="1">
      <c r="A298" s="340">
        <f t="shared" si="4"/>
        <v>296</v>
      </c>
      <c r="B298" s="287">
        <v>574</v>
      </c>
      <c r="C298" s="358" t="s">
        <v>1642</v>
      </c>
      <c r="D298" s="359" t="s">
        <v>1286</v>
      </c>
      <c r="E298" s="359" t="s">
        <v>1360</v>
      </c>
      <c r="F298" s="359" t="s">
        <v>3052</v>
      </c>
      <c r="G298" s="359" t="s">
        <v>2501</v>
      </c>
      <c r="H298" s="359" t="s">
        <v>3054</v>
      </c>
      <c r="I298" s="359"/>
      <c r="J298" s="343"/>
      <c r="K298" s="11" t="s">
        <v>1647</v>
      </c>
      <c r="L298" s="11" t="s">
        <v>3053</v>
      </c>
      <c r="M298" s="11"/>
      <c r="N298" s="344" t="s">
        <v>3055</v>
      </c>
      <c r="O298" s="340"/>
      <c r="P298" s="340"/>
      <c r="Q298" s="340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  <c r="DH298" s="13"/>
      <c r="DI298" s="13"/>
      <c r="DJ298" s="13"/>
      <c r="DK298" s="13"/>
      <c r="DL298" s="13"/>
      <c r="DM298" s="13"/>
      <c r="DN298" s="13"/>
      <c r="DO298" s="13"/>
      <c r="DP298" s="13"/>
      <c r="DQ298" s="13"/>
      <c r="DR298" s="13"/>
      <c r="DS298" s="13"/>
      <c r="DT298" s="13"/>
      <c r="DU298" s="13"/>
      <c r="DV298" s="13"/>
      <c r="DW298" s="13"/>
      <c r="DX298" s="13"/>
      <c r="DY298" s="13"/>
    </row>
    <row r="299" spans="1:129" s="7" customFormat="1" ht="36.950000000000003" customHeight="1">
      <c r="A299" s="340">
        <f t="shared" si="4"/>
        <v>297</v>
      </c>
      <c r="B299" s="287">
        <v>902</v>
      </c>
      <c r="C299" s="358" t="s">
        <v>1612</v>
      </c>
      <c r="D299" s="359" t="s">
        <v>914</v>
      </c>
      <c r="E299" s="359" t="s">
        <v>862</v>
      </c>
      <c r="F299" s="359" t="s">
        <v>1613</v>
      </c>
      <c r="G299" s="359" t="s">
        <v>2373</v>
      </c>
      <c r="H299" s="359" t="s">
        <v>1616</v>
      </c>
      <c r="I299" s="359" t="s">
        <v>1218</v>
      </c>
      <c r="J299" s="343" t="s">
        <v>825</v>
      </c>
      <c r="K299" s="11" t="s">
        <v>1614</v>
      </c>
      <c r="L299" s="11" t="s">
        <v>1615</v>
      </c>
      <c r="M299" s="11"/>
      <c r="N299" s="344" t="s">
        <v>1764</v>
      </c>
      <c r="O299" s="340"/>
      <c r="P299" s="340"/>
      <c r="Q299" s="340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  <c r="DH299" s="13"/>
      <c r="DI299" s="13"/>
      <c r="DJ299" s="13"/>
      <c r="DK299" s="13"/>
      <c r="DL299" s="13"/>
      <c r="DM299" s="13"/>
      <c r="DN299" s="13"/>
      <c r="DO299" s="13"/>
      <c r="DP299" s="13"/>
      <c r="DQ299" s="13"/>
      <c r="DR299" s="13"/>
      <c r="DS299" s="13"/>
      <c r="DT299" s="13"/>
      <c r="DU299" s="13"/>
      <c r="DV299" s="13"/>
      <c r="DW299" s="13"/>
      <c r="DX299" s="13"/>
      <c r="DY299" s="13"/>
    </row>
    <row r="300" spans="1:129" s="7" customFormat="1" ht="36.950000000000003" customHeight="1">
      <c r="A300" s="340">
        <f t="shared" si="4"/>
        <v>298</v>
      </c>
      <c r="B300" s="287">
        <v>709</v>
      </c>
      <c r="C300" s="358" t="s">
        <v>1729</v>
      </c>
      <c r="D300" s="359" t="s">
        <v>1286</v>
      </c>
      <c r="E300" s="359" t="s">
        <v>1730</v>
      </c>
      <c r="F300" s="359"/>
      <c r="G300" s="359"/>
      <c r="H300" s="359" t="s">
        <v>1731</v>
      </c>
      <c r="I300" s="359" t="s">
        <v>1732</v>
      </c>
      <c r="J300" s="343"/>
      <c r="K300" s="11" t="s">
        <v>1733</v>
      </c>
      <c r="L300" s="11" t="s">
        <v>531</v>
      </c>
      <c r="M300" s="11"/>
      <c r="N300" s="344" t="s">
        <v>1734</v>
      </c>
      <c r="O300" s="340"/>
      <c r="P300" s="340"/>
      <c r="Q300" s="340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  <c r="DH300" s="13"/>
      <c r="DI300" s="13"/>
      <c r="DJ300" s="13"/>
      <c r="DK300" s="13"/>
      <c r="DL300" s="13"/>
      <c r="DM300" s="13"/>
      <c r="DN300" s="13"/>
      <c r="DO300" s="13"/>
      <c r="DP300" s="13"/>
      <c r="DQ300" s="13"/>
      <c r="DR300" s="13"/>
      <c r="DS300" s="13"/>
      <c r="DT300" s="13"/>
      <c r="DU300" s="13"/>
      <c r="DV300" s="13"/>
      <c r="DW300" s="13"/>
      <c r="DX300" s="13"/>
      <c r="DY300" s="13"/>
    </row>
    <row r="301" spans="1:129" s="7" customFormat="1" ht="36.950000000000003" customHeight="1">
      <c r="A301" s="340">
        <f t="shared" si="4"/>
        <v>299</v>
      </c>
      <c r="B301" s="287">
        <v>736</v>
      </c>
      <c r="C301" s="358" t="s">
        <v>1793</v>
      </c>
      <c r="D301" s="359" t="s">
        <v>1499</v>
      </c>
      <c r="E301" s="359" t="s">
        <v>1795</v>
      </c>
      <c r="F301" s="359" t="s">
        <v>1186</v>
      </c>
      <c r="G301" s="359" t="s">
        <v>1794</v>
      </c>
      <c r="H301" s="359"/>
      <c r="I301" s="359" t="s">
        <v>32</v>
      </c>
      <c r="J301" s="343" t="s">
        <v>825</v>
      </c>
      <c r="K301" s="11" t="s">
        <v>1797</v>
      </c>
      <c r="L301" s="11" t="s">
        <v>1798</v>
      </c>
      <c r="M301" s="11" t="s">
        <v>593</v>
      </c>
      <c r="N301" s="344" t="s">
        <v>1796</v>
      </c>
      <c r="O301" s="340"/>
      <c r="P301" s="340"/>
      <c r="Q301" s="340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  <c r="DH301" s="13"/>
      <c r="DI301" s="13"/>
      <c r="DJ301" s="13"/>
      <c r="DK301" s="13"/>
      <c r="DL301" s="13"/>
      <c r="DM301" s="13"/>
      <c r="DN301" s="13"/>
      <c r="DO301" s="13"/>
      <c r="DP301" s="13"/>
      <c r="DQ301" s="13"/>
      <c r="DR301" s="13"/>
      <c r="DS301" s="13"/>
      <c r="DT301" s="13"/>
      <c r="DU301" s="13"/>
      <c r="DV301" s="13"/>
      <c r="DW301" s="13"/>
      <c r="DX301" s="13"/>
      <c r="DY301" s="13"/>
    </row>
    <row r="302" spans="1:129" s="7" customFormat="1" ht="36.950000000000003" customHeight="1">
      <c r="A302" s="340">
        <f t="shared" si="4"/>
        <v>300</v>
      </c>
      <c r="B302" s="287">
        <v>822</v>
      </c>
      <c r="C302" s="358" t="s">
        <v>1625</v>
      </c>
      <c r="D302" s="359" t="s">
        <v>1499</v>
      </c>
      <c r="E302" s="359" t="s">
        <v>733</v>
      </c>
      <c r="F302" s="359" t="s">
        <v>1626</v>
      </c>
      <c r="G302" s="359" t="s">
        <v>969</v>
      </c>
      <c r="H302" s="359" t="s">
        <v>1627</v>
      </c>
      <c r="I302" s="359" t="s">
        <v>1628</v>
      </c>
      <c r="J302" s="343" t="s">
        <v>1629</v>
      </c>
      <c r="K302" s="11" t="s">
        <v>1630</v>
      </c>
      <c r="L302" s="11" t="s">
        <v>3056</v>
      </c>
      <c r="M302" s="11"/>
      <c r="N302" s="344" t="s">
        <v>1765</v>
      </c>
      <c r="O302" s="340"/>
      <c r="P302" s="340"/>
      <c r="Q302" s="340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  <c r="DH302" s="13"/>
      <c r="DI302" s="13"/>
      <c r="DJ302" s="13"/>
      <c r="DK302" s="13"/>
      <c r="DL302" s="13"/>
      <c r="DM302" s="13"/>
      <c r="DN302" s="13"/>
      <c r="DO302" s="13"/>
      <c r="DP302" s="13"/>
      <c r="DQ302" s="13"/>
      <c r="DR302" s="13"/>
      <c r="DS302" s="13"/>
      <c r="DT302" s="13"/>
      <c r="DU302" s="13"/>
      <c r="DV302" s="13"/>
      <c r="DW302" s="13"/>
      <c r="DX302" s="13"/>
      <c r="DY302" s="13"/>
    </row>
    <row r="303" spans="1:129" s="7" customFormat="1" ht="36.950000000000003" customHeight="1">
      <c r="A303" s="340">
        <f t="shared" si="4"/>
        <v>301</v>
      </c>
      <c r="B303" s="287">
        <v>1039</v>
      </c>
      <c r="C303" s="358" t="s">
        <v>1663</v>
      </c>
      <c r="D303" s="359" t="s">
        <v>1499</v>
      </c>
      <c r="E303" s="359" t="s">
        <v>733</v>
      </c>
      <c r="F303" s="359" t="s">
        <v>1664</v>
      </c>
      <c r="G303" s="359" t="s">
        <v>969</v>
      </c>
      <c r="H303" s="359" t="s">
        <v>1627</v>
      </c>
      <c r="I303" s="359" t="s">
        <v>1665</v>
      </c>
      <c r="J303" s="343" t="s">
        <v>1666</v>
      </c>
      <c r="K303" s="11" t="s">
        <v>1667</v>
      </c>
      <c r="L303" s="11" t="s">
        <v>1668</v>
      </c>
      <c r="M303" s="11"/>
      <c r="N303" s="344" t="s">
        <v>1766</v>
      </c>
      <c r="O303" s="340"/>
      <c r="P303" s="340"/>
      <c r="Q303" s="340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  <c r="DH303" s="13"/>
      <c r="DI303" s="13"/>
      <c r="DJ303" s="13"/>
      <c r="DK303" s="13"/>
      <c r="DL303" s="13"/>
      <c r="DM303" s="13"/>
      <c r="DN303" s="13"/>
      <c r="DO303" s="13"/>
      <c r="DP303" s="13"/>
      <c r="DQ303" s="13"/>
      <c r="DR303" s="13"/>
      <c r="DS303" s="13"/>
      <c r="DT303" s="13"/>
      <c r="DU303" s="13"/>
      <c r="DV303" s="13"/>
      <c r="DW303" s="13"/>
      <c r="DX303" s="13"/>
      <c r="DY303" s="13"/>
    </row>
    <row r="304" spans="1:129" s="7" customFormat="1" ht="36.950000000000003" customHeight="1">
      <c r="A304" s="340">
        <f t="shared" si="4"/>
        <v>302</v>
      </c>
      <c r="B304" s="287">
        <v>1052</v>
      </c>
      <c r="C304" s="358" t="s">
        <v>1669</v>
      </c>
      <c r="D304" s="359" t="s">
        <v>1499</v>
      </c>
      <c r="E304" s="359" t="s">
        <v>733</v>
      </c>
      <c r="F304" s="359" t="s">
        <v>1670</v>
      </c>
      <c r="G304" s="359" t="s">
        <v>969</v>
      </c>
      <c r="H304" s="359" t="s">
        <v>1627</v>
      </c>
      <c r="I304" s="359" t="s">
        <v>1671</v>
      </c>
      <c r="J304" s="343" t="s">
        <v>1672</v>
      </c>
      <c r="K304" s="11" t="s">
        <v>1673</v>
      </c>
      <c r="L304" s="11" t="s">
        <v>1674</v>
      </c>
      <c r="M304" s="11"/>
      <c r="N304" s="344" t="s">
        <v>1767</v>
      </c>
      <c r="O304" s="340"/>
      <c r="P304" s="340"/>
      <c r="Q304" s="340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  <c r="DH304" s="13"/>
      <c r="DI304" s="13"/>
      <c r="DJ304" s="13"/>
      <c r="DK304" s="13"/>
      <c r="DL304" s="13"/>
      <c r="DM304" s="13"/>
      <c r="DN304" s="13"/>
      <c r="DO304" s="13"/>
      <c r="DP304" s="13"/>
      <c r="DQ304" s="13"/>
      <c r="DR304" s="13"/>
      <c r="DS304" s="13"/>
      <c r="DT304" s="13"/>
      <c r="DU304" s="13"/>
      <c r="DV304" s="13"/>
      <c r="DW304" s="13"/>
      <c r="DX304" s="13"/>
      <c r="DY304" s="13"/>
    </row>
    <row r="305" spans="1:129" s="7" customFormat="1" ht="36.950000000000003" customHeight="1">
      <c r="A305" s="340">
        <f t="shared" si="4"/>
        <v>303</v>
      </c>
      <c r="B305" s="287">
        <v>1172</v>
      </c>
      <c r="C305" s="358" t="s">
        <v>1650</v>
      </c>
      <c r="D305" s="359" t="s">
        <v>914</v>
      </c>
      <c r="E305" s="359" t="s">
        <v>1360</v>
      </c>
      <c r="F305" s="359" t="s">
        <v>1651</v>
      </c>
      <c r="G305" s="359"/>
      <c r="H305" s="359" t="s">
        <v>1652</v>
      </c>
      <c r="I305" s="359" t="s">
        <v>838</v>
      </c>
      <c r="J305" s="343" t="s">
        <v>1653</v>
      </c>
      <c r="K305" s="11" t="s">
        <v>1654</v>
      </c>
      <c r="L305" s="11" t="s">
        <v>1655</v>
      </c>
      <c r="M305" s="11" t="s">
        <v>1656</v>
      </c>
      <c r="N305" s="344" t="s">
        <v>1768</v>
      </c>
      <c r="O305" s="340"/>
      <c r="P305" s="340"/>
      <c r="Q305" s="340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  <c r="DH305" s="13"/>
      <c r="DI305" s="13"/>
      <c r="DJ305" s="13"/>
      <c r="DK305" s="13"/>
      <c r="DL305" s="13"/>
      <c r="DM305" s="13"/>
      <c r="DN305" s="13"/>
      <c r="DO305" s="13"/>
      <c r="DP305" s="13"/>
      <c r="DQ305" s="13"/>
      <c r="DR305" s="13"/>
      <c r="DS305" s="13"/>
      <c r="DT305" s="13"/>
      <c r="DU305" s="13"/>
      <c r="DV305" s="13"/>
      <c r="DW305" s="13"/>
      <c r="DX305" s="13"/>
      <c r="DY305" s="13"/>
    </row>
    <row r="306" spans="1:129" s="7" customFormat="1" ht="36.950000000000003" customHeight="1">
      <c r="A306" s="340">
        <f t="shared" si="4"/>
        <v>304</v>
      </c>
      <c r="B306" s="287">
        <v>1191</v>
      </c>
      <c r="C306" s="358" t="s">
        <v>1657</v>
      </c>
      <c r="D306" s="359" t="s">
        <v>914</v>
      </c>
      <c r="E306" s="359" t="s">
        <v>1360</v>
      </c>
      <c r="F306" s="359" t="s">
        <v>1658</v>
      </c>
      <c r="G306" s="359" t="s">
        <v>969</v>
      </c>
      <c r="H306" s="359" t="s">
        <v>1627</v>
      </c>
      <c r="I306" s="359" t="s">
        <v>1659</v>
      </c>
      <c r="J306" s="343" t="s">
        <v>1660</v>
      </c>
      <c r="K306" s="11" t="s">
        <v>1661</v>
      </c>
      <c r="L306" s="11" t="s">
        <v>1662</v>
      </c>
      <c r="M306" s="11"/>
      <c r="N306" s="344" t="s">
        <v>1769</v>
      </c>
      <c r="O306" s="340"/>
      <c r="P306" s="340"/>
      <c r="Q306" s="340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  <c r="DH306" s="13"/>
      <c r="DI306" s="13"/>
      <c r="DJ306" s="13"/>
      <c r="DK306" s="13"/>
      <c r="DL306" s="13"/>
      <c r="DM306" s="13"/>
      <c r="DN306" s="13"/>
      <c r="DO306" s="13"/>
      <c r="DP306" s="13"/>
      <c r="DQ306" s="13"/>
      <c r="DR306" s="13"/>
      <c r="DS306" s="13"/>
      <c r="DT306" s="13"/>
      <c r="DU306" s="13"/>
      <c r="DV306" s="13"/>
      <c r="DW306" s="13"/>
      <c r="DX306" s="13"/>
      <c r="DY306" s="13"/>
    </row>
    <row r="307" spans="1:129" s="7" customFormat="1" ht="36.950000000000003" customHeight="1">
      <c r="A307" s="340">
        <f t="shared" si="4"/>
        <v>305</v>
      </c>
      <c r="B307" s="287">
        <v>1120</v>
      </c>
      <c r="C307" s="358" t="s">
        <v>1691</v>
      </c>
      <c r="D307" s="359" t="s">
        <v>1499</v>
      </c>
      <c r="E307" s="359" t="s">
        <v>1692</v>
      </c>
      <c r="F307" s="359" t="s">
        <v>1693</v>
      </c>
      <c r="G307" s="359" t="s">
        <v>969</v>
      </c>
      <c r="H307" s="359" t="s">
        <v>1627</v>
      </c>
      <c r="I307" s="359" t="s">
        <v>1694</v>
      </c>
      <c r="J307" s="343" t="s">
        <v>1695</v>
      </c>
      <c r="K307" s="11" t="s">
        <v>1696</v>
      </c>
      <c r="L307" s="11" t="s">
        <v>1697</v>
      </c>
      <c r="M307" s="11"/>
      <c r="N307" s="344" t="s">
        <v>1770</v>
      </c>
      <c r="O307" s="340"/>
      <c r="P307" s="340"/>
      <c r="Q307" s="340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  <c r="DH307" s="13"/>
      <c r="DI307" s="13"/>
      <c r="DJ307" s="13"/>
      <c r="DK307" s="13"/>
      <c r="DL307" s="13"/>
      <c r="DM307" s="13"/>
      <c r="DN307" s="13"/>
      <c r="DO307" s="13"/>
      <c r="DP307" s="13"/>
      <c r="DQ307" s="13"/>
      <c r="DR307" s="13"/>
      <c r="DS307" s="13"/>
      <c r="DT307" s="13"/>
      <c r="DU307" s="13"/>
      <c r="DV307" s="13"/>
      <c r="DW307" s="13"/>
      <c r="DX307" s="13"/>
      <c r="DY307" s="13"/>
    </row>
    <row r="308" spans="1:129" s="7" customFormat="1" ht="36.950000000000003" customHeight="1">
      <c r="A308" s="340">
        <f t="shared" si="4"/>
        <v>306</v>
      </c>
      <c r="B308" s="287">
        <v>1155</v>
      </c>
      <c r="C308" s="358" t="s">
        <v>1842</v>
      </c>
      <c r="D308" s="359" t="s">
        <v>1499</v>
      </c>
      <c r="E308" s="359" t="s">
        <v>1692</v>
      </c>
      <c r="F308" s="359" t="s">
        <v>3057</v>
      </c>
      <c r="G308" s="359" t="s">
        <v>1892</v>
      </c>
      <c r="H308" s="359" t="s">
        <v>1627</v>
      </c>
      <c r="I308" s="359" t="s">
        <v>3058</v>
      </c>
      <c r="J308" s="343">
        <v>21621000</v>
      </c>
      <c r="K308" s="11" t="s">
        <v>3060</v>
      </c>
      <c r="L308" s="11" t="s">
        <v>3056</v>
      </c>
      <c r="M308" s="11"/>
      <c r="N308" s="344" t="s">
        <v>3059</v>
      </c>
      <c r="O308" s="340"/>
      <c r="P308" s="340"/>
      <c r="Q308" s="340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</row>
    <row r="309" spans="1:129" s="7" customFormat="1" ht="36.950000000000003" customHeight="1">
      <c r="A309" s="340">
        <f t="shared" si="4"/>
        <v>307</v>
      </c>
      <c r="B309" s="287">
        <v>1239</v>
      </c>
      <c r="C309" s="358" t="s">
        <v>1842</v>
      </c>
      <c r="D309" s="359" t="s">
        <v>914</v>
      </c>
      <c r="E309" s="359" t="s">
        <v>830</v>
      </c>
      <c r="F309" s="359" t="s">
        <v>1843</v>
      </c>
      <c r="G309" s="359" t="s">
        <v>969</v>
      </c>
      <c r="H309" s="359" t="s">
        <v>1844</v>
      </c>
      <c r="I309" s="359" t="s">
        <v>838</v>
      </c>
      <c r="J309" s="343" t="s">
        <v>825</v>
      </c>
      <c r="K309" s="11" t="s">
        <v>1845</v>
      </c>
      <c r="L309" s="11" t="s">
        <v>1846</v>
      </c>
      <c r="M309" s="11" t="s">
        <v>1847</v>
      </c>
      <c r="N309" s="344" t="s">
        <v>1848</v>
      </c>
      <c r="O309" s="340"/>
      <c r="P309" s="340"/>
      <c r="Q309" s="340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</row>
    <row r="310" spans="1:129" s="7" customFormat="1" ht="36.950000000000003" customHeight="1">
      <c r="A310" s="340">
        <f t="shared" si="4"/>
        <v>308</v>
      </c>
      <c r="B310" s="287">
        <v>1250</v>
      </c>
      <c r="C310" s="358" t="s">
        <v>1750</v>
      </c>
      <c r="D310" s="359" t="s">
        <v>914</v>
      </c>
      <c r="E310" s="359" t="s">
        <v>733</v>
      </c>
      <c r="F310" s="359" t="s">
        <v>1751</v>
      </c>
      <c r="G310" s="359" t="s">
        <v>969</v>
      </c>
      <c r="H310" s="359" t="s">
        <v>1679</v>
      </c>
      <c r="I310" s="359" t="s">
        <v>497</v>
      </c>
      <c r="J310" s="343" t="s">
        <v>1752</v>
      </c>
      <c r="K310" s="11" t="s">
        <v>1753</v>
      </c>
      <c r="L310" s="11" t="s">
        <v>1754</v>
      </c>
      <c r="M310" s="11" t="s">
        <v>1755</v>
      </c>
      <c r="N310" s="344" t="s">
        <v>2444</v>
      </c>
      <c r="O310" s="340"/>
      <c r="P310" s="340"/>
      <c r="Q310" s="340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</row>
    <row r="311" spans="1:129" s="7" customFormat="1" ht="36.950000000000003" customHeight="1">
      <c r="A311" s="340">
        <f t="shared" si="4"/>
        <v>309</v>
      </c>
      <c r="B311" s="287">
        <v>1172</v>
      </c>
      <c r="C311" s="358" t="s">
        <v>1750</v>
      </c>
      <c r="D311" s="359" t="s">
        <v>1499</v>
      </c>
      <c r="E311" s="359" t="s">
        <v>2073</v>
      </c>
      <c r="F311" s="359" t="s">
        <v>1186</v>
      </c>
      <c r="G311" s="359" t="s">
        <v>1794</v>
      </c>
      <c r="H311" s="359"/>
      <c r="I311" s="359" t="s">
        <v>32</v>
      </c>
      <c r="J311" s="343" t="s">
        <v>825</v>
      </c>
      <c r="K311" s="11" t="s">
        <v>1797</v>
      </c>
      <c r="L311" s="11" t="s">
        <v>1798</v>
      </c>
      <c r="M311" s="11" t="s">
        <v>593</v>
      </c>
      <c r="N311" s="344"/>
      <c r="O311" s="340"/>
      <c r="P311" s="340"/>
      <c r="Q311" s="340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</row>
    <row r="312" spans="1:129" s="7" customFormat="1" ht="36.950000000000003" customHeight="1">
      <c r="A312" s="340">
        <f t="shared" si="4"/>
        <v>310</v>
      </c>
      <c r="B312" s="287">
        <v>1178</v>
      </c>
      <c r="C312" s="358" t="s">
        <v>1703</v>
      </c>
      <c r="D312" s="359" t="s">
        <v>1499</v>
      </c>
      <c r="E312" s="359" t="s">
        <v>733</v>
      </c>
      <c r="F312" s="359" t="s">
        <v>1704</v>
      </c>
      <c r="G312" s="359" t="s">
        <v>969</v>
      </c>
      <c r="H312" s="359" t="s">
        <v>1627</v>
      </c>
      <c r="I312" s="359" t="s">
        <v>1705</v>
      </c>
      <c r="J312" s="343" t="s">
        <v>1706</v>
      </c>
      <c r="K312" s="11" t="s">
        <v>1707</v>
      </c>
      <c r="L312" s="11" t="s">
        <v>1708</v>
      </c>
      <c r="M312" s="11"/>
      <c r="N312" s="344" t="s">
        <v>1771</v>
      </c>
      <c r="O312" s="340"/>
      <c r="P312" s="340"/>
      <c r="Q312" s="340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</row>
    <row r="313" spans="1:129" s="7" customFormat="1" ht="36.950000000000003" customHeight="1">
      <c r="A313" s="340">
        <f t="shared" si="4"/>
        <v>311</v>
      </c>
      <c r="B313" s="287">
        <v>1180</v>
      </c>
      <c r="C313" s="358" t="s">
        <v>1703</v>
      </c>
      <c r="D313" s="359" t="s">
        <v>1499</v>
      </c>
      <c r="E313" s="359" t="s">
        <v>733</v>
      </c>
      <c r="F313" s="359" t="s">
        <v>1704</v>
      </c>
      <c r="G313" s="359" t="s">
        <v>969</v>
      </c>
      <c r="H313" s="359" t="s">
        <v>1627</v>
      </c>
      <c r="I313" s="359" t="s">
        <v>1709</v>
      </c>
      <c r="J313" s="343" t="s">
        <v>1710</v>
      </c>
      <c r="K313" s="11" t="s">
        <v>1711</v>
      </c>
      <c r="L313" s="11" t="s">
        <v>1712</v>
      </c>
      <c r="M313" s="11"/>
      <c r="N313" s="344" t="s">
        <v>1772</v>
      </c>
      <c r="O313" s="340"/>
      <c r="P313" s="340"/>
      <c r="Q313" s="340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</row>
    <row r="314" spans="1:129" s="7" customFormat="1" ht="36.950000000000003" customHeight="1">
      <c r="A314" s="340">
        <f t="shared" si="4"/>
        <v>312</v>
      </c>
      <c r="B314" s="287">
        <v>1181</v>
      </c>
      <c r="C314" s="358" t="s">
        <v>1703</v>
      </c>
      <c r="D314" s="359" t="s">
        <v>1499</v>
      </c>
      <c r="E314" s="359" t="s">
        <v>733</v>
      </c>
      <c r="F314" s="359" t="s">
        <v>1704</v>
      </c>
      <c r="G314" s="359" t="s">
        <v>969</v>
      </c>
      <c r="H314" s="359" t="s">
        <v>1627</v>
      </c>
      <c r="I314" s="359" t="s">
        <v>1713</v>
      </c>
      <c r="J314" s="343" t="s">
        <v>1706</v>
      </c>
      <c r="K314" s="11" t="s">
        <v>1714</v>
      </c>
      <c r="L314" s="11" t="s">
        <v>1715</v>
      </c>
      <c r="M314" s="11"/>
      <c r="N314" s="344" t="s">
        <v>1771</v>
      </c>
      <c r="O314" s="340"/>
      <c r="P314" s="340"/>
      <c r="Q314" s="340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</row>
    <row r="315" spans="1:129" s="7" customFormat="1" ht="36.950000000000003" customHeight="1">
      <c r="A315" s="340">
        <f t="shared" si="4"/>
        <v>313</v>
      </c>
      <c r="B315" s="287">
        <v>1264</v>
      </c>
      <c r="C315" s="358" t="s">
        <v>1703</v>
      </c>
      <c r="D315" s="359" t="s">
        <v>914</v>
      </c>
      <c r="E315" s="359" t="s">
        <v>733</v>
      </c>
      <c r="F315" s="359" t="s">
        <v>1704</v>
      </c>
      <c r="G315" s="359" t="s">
        <v>969</v>
      </c>
      <c r="H315" s="359" t="s">
        <v>1627</v>
      </c>
      <c r="I315" s="359" t="s">
        <v>1716</v>
      </c>
      <c r="J315" s="343" t="s">
        <v>1706</v>
      </c>
      <c r="K315" s="11" t="s">
        <v>1717</v>
      </c>
      <c r="L315" s="11" t="s">
        <v>1718</v>
      </c>
      <c r="M315" s="11"/>
      <c r="N315" s="344" t="s">
        <v>1771</v>
      </c>
      <c r="O315" s="340"/>
      <c r="P315" s="340"/>
      <c r="Q315" s="340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</row>
    <row r="316" spans="1:129" s="7" customFormat="1" ht="36.950000000000003" customHeight="1">
      <c r="A316" s="340">
        <f t="shared" si="4"/>
        <v>314</v>
      </c>
      <c r="B316" s="287">
        <v>1265</v>
      </c>
      <c r="C316" s="358" t="s">
        <v>1703</v>
      </c>
      <c r="D316" s="359" t="s">
        <v>914</v>
      </c>
      <c r="E316" s="359" t="s">
        <v>733</v>
      </c>
      <c r="F316" s="359" t="s">
        <v>1704</v>
      </c>
      <c r="G316" s="359" t="s">
        <v>969</v>
      </c>
      <c r="H316" s="359" t="s">
        <v>1627</v>
      </c>
      <c r="I316" s="359" t="s">
        <v>1716</v>
      </c>
      <c r="J316" s="343" t="s">
        <v>1706</v>
      </c>
      <c r="K316" s="11" t="s">
        <v>1801</v>
      </c>
      <c r="L316" s="11" t="s">
        <v>1800</v>
      </c>
      <c r="M316" s="11"/>
      <c r="N316" s="344" t="s">
        <v>1771</v>
      </c>
      <c r="O316" s="340"/>
      <c r="P316" s="340"/>
      <c r="Q316" s="340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</row>
    <row r="317" spans="1:129" s="7" customFormat="1" ht="36.950000000000003" customHeight="1">
      <c r="A317" s="340">
        <f t="shared" si="4"/>
        <v>315</v>
      </c>
      <c r="B317" s="287">
        <v>1266</v>
      </c>
      <c r="C317" s="358" t="s">
        <v>1703</v>
      </c>
      <c r="D317" s="359" t="s">
        <v>914</v>
      </c>
      <c r="E317" s="359" t="s">
        <v>733</v>
      </c>
      <c r="F317" s="359" t="s">
        <v>1704</v>
      </c>
      <c r="G317" s="359" t="s">
        <v>969</v>
      </c>
      <c r="H317" s="359" t="s">
        <v>1627</v>
      </c>
      <c r="I317" s="359" t="s">
        <v>1719</v>
      </c>
      <c r="J317" s="343" t="s">
        <v>1706</v>
      </c>
      <c r="K317" s="11" t="s">
        <v>1720</v>
      </c>
      <c r="L317" s="11" t="s">
        <v>1721</v>
      </c>
      <c r="M317" s="11"/>
      <c r="N317" s="344" t="s">
        <v>1771</v>
      </c>
      <c r="O317" s="340"/>
      <c r="P317" s="340"/>
      <c r="Q317" s="340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</row>
    <row r="318" spans="1:129" s="7" customFormat="1" ht="36.950000000000003" customHeight="1">
      <c r="A318" s="340">
        <f t="shared" si="4"/>
        <v>316</v>
      </c>
      <c r="B318" s="287">
        <v>1179</v>
      </c>
      <c r="C318" s="358" t="s">
        <v>1703</v>
      </c>
      <c r="D318" s="359" t="s">
        <v>1499</v>
      </c>
      <c r="E318" s="359" t="s">
        <v>733</v>
      </c>
      <c r="F318" s="359" t="s">
        <v>1704</v>
      </c>
      <c r="G318" s="359" t="s">
        <v>969</v>
      </c>
      <c r="H318" s="359" t="s">
        <v>1627</v>
      </c>
      <c r="I318" s="359" t="s">
        <v>1802</v>
      </c>
      <c r="J318" s="343" t="s">
        <v>1805</v>
      </c>
      <c r="K318" s="11" t="s">
        <v>1804</v>
      </c>
      <c r="L318" s="11" t="s">
        <v>1803</v>
      </c>
      <c r="M318" s="11"/>
      <c r="N318" s="344" t="s">
        <v>1806</v>
      </c>
      <c r="O318" s="340"/>
      <c r="P318" s="340"/>
      <c r="Q318" s="340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</row>
    <row r="319" spans="1:129" s="7" customFormat="1" ht="36.950000000000003" customHeight="1">
      <c r="A319" s="340">
        <f t="shared" si="4"/>
        <v>317</v>
      </c>
      <c r="B319" s="287">
        <v>1186</v>
      </c>
      <c r="C319" s="358" t="s">
        <v>1675</v>
      </c>
      <c r="D319" s="359" t="s">
        <v>1499</v>
      </c>
      <c r="E319" s="359" t="s">
        <v>733</v>
      </c>
      <c r="F319" s="359" t="s">
        <v>1676</v>
      </c>
      <c r="G319" s="359" t="s">
        <v>969</v>
      </c>
      <c r="H319" s="359" t="s">
        <v>1679</v>
      </c>
      <c r="I319" s="359" t="s">
        <v>497</v>
      </c>
      <c r="J319" s="343" t="s">
        <v>1678</v>
      </c>
      <c r="K319" s="11" t="s">
        <v>1680</v>
      </c>
      <c r="L319" s="11" t="s">
        <v>1681</v>
      </c>
      <c r="M319" s="11" t="s">
        <v>1677</v>
      </c>
      <c r="N319" s="344" t="s">
        <v>1773</v>
      </c>
      <c r="O319" s="340"/>
      <c r="P319" s="340"/>
      <c r="Q319" s="340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13"/>
      <c r="DX319" s="13"/>
      <c r="DY319" s="13"/>
    </row>
    <row r="320" spans="1:129" s="7" customFormat="1" ht="36.950000000000003" customHeight="1">
      <c r="A320" s="340">
        <f t="shared" si="4"/>
        <v>318</v>
      </c>
      <c r="B320" s="287">
        <v>1270</v>
      </c>
      <c r="C320" s="358" t="s">
        <v>1675</v>
      </c>
      <c r="D320" s="359" t="s">
        <v>914</v>
      </c>
      <c r="E320" s="359" t="s">
        <v>733</v>
      </c>
      <c r="F320" s="359" t="s">
        <v>1676</v>
      </c>
      <c r="G320" s="359" t="s">
        <v>969</v>
      </c>
      <c r="H320" s="359" t="s">
        <v>1679</v>
      </c>
      <c r="I320" s="359" t="s">
        <v>497</v>
      </c>
      <c r="J320" s="343" t="s">
        <v>1682</v>
      </c>
      <c r="K320" s="11" t="s">
        <v>1683</v>
      </c>
      <c r="L320" s="11" t="s">
        <v>1684</v>
      </c>
      <c r="M320" s="11" t="s">
        <v>1685</v>
      </c>
      <c r="N320" s="344" t="s">
        <v>1774</v>
      </c>
      <c r="O320" s="340"/>
      <c r="P320" s="340"/>
      <c r="Q320" s="340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13"/>
      <c r="DX320" s="13"/>
      <c r="DY320" s="13"/>
    </row>
    <row r="321" spans="1:129" s="7" customFormat="1" ht="36.950000000000003" customHeight="1">
      <c r="A321" s="340">
        <f t="shared" si="4"/>
        <v>319</v>
      </c>
      <c r="B321" s="287">
        <v>1275</v>
      </c>
      <c r="C321" s="358" t="s">
        <v>2192</v>
      </c>
      <c r="D321" s="359" t="s">
        <v>914</v>
      </c>
      <c r="E321" s="359" t="s">
        <v>915</v>
      </c>
      <c r="F321" s="359" t="s">
        <v>2193</v>
      </c>
      <c r="G321" s="359" t="s">
        <v>969</v>
      </c>
      <c r="H321" s="359" t="s">
        <v>1627</v>
      </c>
      <c r="I321" s="359" t="s">
        <v>2194</v>
      </c>
      <c r="J321" s="343" t="s">
        <v>971</v>
      </c>
      <c r="K321" s="11" t="s">
        <v>2195</v>
      </c>
      <c r="L321" s="11" t="s">
        <v>2196</v>
      </c>
      <c r="M321" s="11" t="s">
        <v>660</v>
      </c>
      <c r="N321" s="344" t="s">
        <v>2197</v>
      </c>
      <c r="O321" s="340"/>
      <c r="P321" s="340"/>
      <c r="Q321" s="340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13"/>
      <c r="DX321" s="13"/>
      <c r="DY321" s="13"/>
    </row>
    <row r="322" spans="1:129" s="7" customFormat="1" ht="36.950000000000003" customHeight="1">
      <c r="A322" s="340">
        <f t="shared" si="4"/>
        <v>320</v>
      </c>
      <c r="B322" s="394">
        <v>1335</v>
      </c>
      <c r="C322" s="358" t="s">
        <v>1849</v>
      </c>
      <c r="D322" s="359" t="s">
        <v>914</v>
      </c>
      <c r="E322" s="359" t="s">
        <v>915</v>
      </c>
      <c r="F322" s="359" t="s">
        <v>1242</v>
      </c>
      <c r="G322" s="359" t="s">
        <v>969</v>
      </c>
      <c r="H322" s="359" t="s">
        <v>1850</v>
      </c>
      <c r="I322" s="359" t="s">
        <v>1851</v>
      </c>
      <c r="J322" s="343" t="s">
        <v>971</v>
      </c>
      <c r="K322" s="11" t="s">
        <v>1852</v>
      </c>
      <c r="L322" s="11" t="s">
        <v>1853</v>
      </c>
      <c r="M322" s="11" t="s">
        <v>1854</v>
      </c>
      <c r="N322" s="344" t="s">
        <v>1855</v>
      </c>
      <c r="O322" s="340"/>
      <c r="P322" s="340"/>
      <c r="Q322" s="340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13"/>
      <c r="DX322" s="13"/>
      <c r="DY322" s="13"/>
    </row>
    <row r="323" spans="1:129" s="7" customFormat="1" ht="36.950000000000003" customHeight="1">
      <c r="A323" s="340">
        <f t="shared" si="4"/>
        <v>321</v>
      </c>
      <c r="B323" s="287">
        <v>1291</v>
      </c>
      <c r="C323" s="358" t="s">
        <v>1821</v>
      </c>
      <c r="D323" s="359" t="s">
        <v>1499</v>
      </c>
      <c r="E323" s="359" t="s">
        <v>915</v>
      </c>
      <c r="F323" s="359" t="s">
        <v>1822</v>
      </c>
      <c r="G323" s="359" t="s">
        <v>969</v>
      </c>
      <c r="H323" s="359" t="s">
        <v>1823</v>
      </c>
      <c r="I323" s="359" t="s">
        <v>202</v>
      </c>
      <c r="J323" s="343" t="s">
        <v>825</v>
      </c>
      <c r="K323" s="11" t="s">
        <v>1824</v>
      </c>
      <c r="L323" s="11" t="s">
        <v>1825</v>
      </c>
      <c r="M323" s="11" t="s">
        <v>1826</v>
      </c>
      <c r="N323" s="344" t="s">
        <v>1827</v>
      </c>
      <c r="O323" s="340"/>
      <c r="P323" s="340"/>
      <c r="Q323" s="340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13"/>
      <c r="DX323" s="13"/>
      <c r="DY323" s="13"/>
    </row>
    <row r="324" spans="1:129" s="7" customFormat="1" ht="36.950000000000003" customHeight="1">
      <c r="A324" s="340">
        <f t="shared" si="4"/>
        <v>322</v>
      </c>
      <c r="B324" s="287">
        <v>1365</v>
      </c>
      <c r="C324" s="358" t="s">
        <v>1735</v>
      </c>
      <c r="D324" s="359" t="s">
        <v>1499</v>
      </c>
      <c r="E324" s="359" t="s">
        <v>1736</v>
      </c>
      <c r="F324" s="359"/>
      <c r="G324" s="359"/>
      <c r="H324" s="359" t="s">
        <v>1731</v>
      </c>
      <c r="I324" s="359"/>
      <c r="J324" s="343"/>
      <c r="K324" s="11"/>
      <c r="L324" s="11"/>
      <c r="M324" s="11"/>
      <c r="N324" s="344"/>
      <c r="O324" s="340"/>
      <c r="P324" s="340"/>
      <c r="Q324" s="340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  <c r="BG324" s="13"/>
      <c r="BH324" s="13"/>
      <c r="BI324" s="13"/>
      <c r="BJ324" s="13"/>
      <c r="BK324" s="13"/>
      <c r="BL324" s="13"/>
      <c r="BM324" s="13"/>
      <c r="BN324" s="13"/>
      <c r="BO324" s="13"/>
      <c r="BP324" s="13"/>
      <c r="BQ324" s="13"/>
      <c r="BR324" s="13"/>
      <c r="BS324" s="13"/>
      <c r="BT324" s="13"/>
      <c r="BU324" s="13"/>
      <c r="BV324" s="13"/>
      <c r="BW324" s="13"/>
      <c r="BX324" s="13"/>
      <c r="BY324" s="13"/>
      <c r="BZ324" s="13"/>
      <c r="CA324" s="13"/>
      <c r="CB324" s="13"/>
      <c r="CC324" s="13"/>
      <c r="CD324" s="13"/>
      <c r="CE324" s="13"/>
      <c r="CF324" s="13"/>
      <c r="CG324" s="13"/>
      <c r="CH324" s="13"/>
      <c r="CI324" s="13"/>
      <c r="CJ324" s="13"/>
      <c r="CK324" s="13"/>
      <c r="CL324" s="13"/>
      <c r="CM324" s="13"/>
      <c r="CN324" s="13"/>
      <c r="CO324" s="13"/>
      <c r="CP324" s="13"/>
      <c r="CQ324" s="13"/>
      <c r="CR324" s="13"/>
      <c r="CS324" s="13"/>
      <c r="CT324" s="13"/>
      <c r="CU324" s="13"/>
      <c r="CV324" s="13"/>
      <c r="CW324" s="13"/>
      <c r="CX324" s="13"/>
      <c r="CY324" s="13"/>
      <c r="CZ324" s="13"/>
      <c r="DA324" s="13"/>
      <c r="DB324" s="13"/>
      <c r="DC324" s="13"/>
      <c r="DD324" s="13"/>
      <c r="DE324" s="13"/>
      <c r="DF324" s="13"/>
      <c r="DG324" s="13"/>
      <c r="DH324" s="13"/>
      <c r="DI324" s="13"/>
      <c r="DJ324" s="13"/>
      <c r="DK324" s="13"/>
      <c r="DL324" s="13"/>
      <c r="DM324" s="13"/>
      <c r="DN324" s="13"/>
      <c r="DO324" s="13"/>
      <c r="DP324" s="13"/>
      <c r="DQ324" s="13"/>
      <c r="DR324" s="13"/>
      <c r="DS324" s="13"/>
      <c r="DT324" s="13"/>
      <c r="DU324" s="13"/>
      <c r="DV324" s="13"/>
      <c r="DW324" s="13"/>
      <c r="DX324" s="13"/>
      <c r="DY324" s="13"/>
    </row>
    <row r="325" spans="1:129" s="7" customFormat="1" ht="36.950000000000003" customHeight="1">
      <c r="A325" s="340">
        <f t="shared" si="4"/>
        <v>323</v>
      </c>
      <c r="B325" s="287">
        <v>1368</v>
      </c>
      <c r="C325" s="358" t="s">
        <v>2124</v>
      </c>
      <c r="D325" s="359" t="s">
        <v>1499</v>
      </c>
      <c r="E325" s="359" t="s">
        <v>1360</v>
      </c>
      <c r="F325" s="359" t="s">
        <v>2125</v>
      </c>
      <c r="G325" s="359" t="s">
        <v>969</v>
      </c>
      <c r="H325" s="359" t="s">
        <v>1943</v>
      </c>
      <c r="I325" s="359" t="s">
        <v>833</v>
      </c>
      <c r="J325" s="343" t="s">
        <v>2126</v>
      </c>
      <c r="K325" s="11" t="s">
        <v>620</v>
      </c>
      <c r="L325" s="11" t="s">
        <v>2127</v>
      </c>
      <c r="M325" s="11" t="s">
        <v>622</v>
      </c>
      <c r="N325" s="344" t="s">
        <v>2585</v>
      </c>
      <c r="O325" s="340"/>
      <c r="P325" s="340"/>
      <c r="Q325" s="340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  <c r="BD325" s="13"/>
      <c r="BE325" s="13"/>
      <c r="BF325" s="13"/>
      <c r="BG325" s="13"/>
      <c r="BH325" s="13"/>
      <c r="BI325" s="13"/>
      <c r="BJ325" s="13"/>
      <c r="BK325" s="13"/>
      <c r="BL325" s="13"/>
      <c r="BM325" s="13"/>
      <c r="BN325" s="13"/>
      <c r="BO325" s="13"/>
      <c r="BP325" s="13"/>
      <c r="BQ325" s="13"/>
      <c r="BR325" s="13"/>
      <c r="BS325" s="13"/>
      <c r="BT325" s="13"/>
      <c r="BU325" s="13"/>
      <c r="BV325" s="13"/>
      <c r="BW325" s="13"/>
      <c r="BX325" s="13"/>
      <c r="BY325" s="13"/>
      <c r="BZ325" s="13"/>
      <c r="CA325" s="13"/>
      <c r="CB325" s="13"/>
      <c r="CC325" s="13"/>
      <c r="CD325" s="13"/>
      <c r="CE325" s="13"/>
      <c r="CF325" s="13"/>
      <c r="CG325" s="13"/>
      <c r="CH325" s="13"/>
      <c r="CI325" s="13"/>
      <c r="CJ325" s="13"/>
      <c r="CK325" s="13"/>
      <c r="CL325" s="13"/>
      <c r="CM325" s="13"/>
      <c r="CN325" s="13"/>
      <c r="CO325" s="13"/>
      <c r="CP325" s="13"/>
      <c r="CQ325" s="13"/>
      <c r="CR325" s="13"/>
      <c r="CS325" s="13"/>
      <c r="CT325" s="13"/>
      <c r="CU325" s="13"/>
      <c r="CV325" s="13"/>
      <c r="CW325" s="13"/>
      <c r="CX325" s="13"/>
      <c r="CY325" s="13"/>
      <c r="CZ325" s="13"/>
      <c r="DA325" s="13"/>
      <c r="DB325" s="13"/>
      <c r="DC325" s="13"/>
      <c r="DD325" s="13"/>
      <c r="DE325" s="13"/>
      <c r="DF325" s="13"/>
      <c r="DG325" s="13"/>
      <c r="DH325" s="13"/>
      <c r="DI325" s="13"/>
      <c r="DJ325" s="13"/>
      <c r="DK325" s="13"/>
      <c r="DL325" s="13"/>
      <c r="DM325" s="13"/>
      <c r="DN325" s="13"/>
      <c r="DO325" s="13"/>
      <c r="DP325" s="13"/>
      <c r="DQ325" s="13"/>
      <c r="DR325" s="13"/>
      <c r="DS325" s="13"/>
      <c r="DT325" s="13"/>
      <c r="DU325" s="13"/>
      <c r="DV325" s="13"/>
      <c r="DW325" s="13"/>
      <c r="DX325" s="13"/>
      <c r="DY325" s="13"/>
    </row>
    <row r="326" spans="1:129" s="7" customFormat="1" ht="36.950000000000003" customHeight="1">
      <c r="A326" s="340">
        <f t="shared" ref="A326:A389" si="5">A325+1</f>
        <v>324</v>
      </c>
      <c r="B326" s="287">
        <v>1449</v>
      </c>
      <c r="C326" s="358" t="s">
        <v>1756</v>
      </c>
      <c r="D326" s="359" t="s">
        <v>1499</v>
      </c>
      <c r="E326" s="359" t="s">
        <v>862</v>
      </c>
      <c r="F326" s="359" t="s">
        <v>1856</v>
      </c>
      <c r="G326" s="359" t="s">
        <v>969</v>
      </c>
      <c r="H326" s="359" t="s">
        <v>2140</v>
      </c>
      <c r="I326" s="359" t="s">
        <v>1224</v>
      </c>
      <c r="J326" s="343" t="s">
        <v>825</v>
      </c>
      <c r="K326" s="11" t="s">
        <v>1857</v>
      </c>
      <c r="L326" s="11" t="s">
        <v>1858</v>
      </c>
      <c r="M326" s="11" t="s">
        <v>1859</v>
      </c>
      <c r="N326" s="344" t="s">
        <v>1860</v>
      </c>
      <c r="O326" s="340"/>
      <c r="P326" s="340"/>
      <c r="Q326" s="340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  <c r="BG326" s="13"/>
      <c r="BH326" s="13"/>
      <c r="BI326" s="13"/>
      <c r="BJ326" s="13"/>
      <c r="BK326" s="13"/>
      <c r="BL326" s="13"/>
      <c r="BM326" s="13"/>
      <c r="BN326" s="13"/>
      <c r="BO326" s="13"/>
      <c r="BP326" s="13"/>
      <c r="BQ326" s="13"/>
      <c r="BR326" s="13"/>
      <c r="BS326" s="13"/>
      <c r="BT326" s="13"/>
      <c r="BU326" s="13"/>
      <c r="BV326" s="13"/>
      <c r="BW326" s="13"/>
      <c r="BX326" s="13"/>
      <c r="BY326" s="13"/>
      <c r="BZ326" s="13"/>
      <c r="CA326" s="13"/>
      <c r="CB326" s="13"/>
      <c r="CC326" s="13"/>
      <c r="CD326" s="13"/>
      <c r="CE326" s="13"/>
      <c r="CF326" s="13"/>
      <c r="CG326" s="13"/>
      <c r="CH326" s="13"/>
      <c r="CI326" s="13"/>
      <c r="CJ326" s="13"/>
      <c r="CK326" s="13"/>
      <c r="CL326" s="13"/>
      <c r="CM326" s="13"/>
      <c r="CN326" s="13"/>
      <c r="CO326" s="13"/>
      <c r="CP326" s="13"/>
      <c r="CQ326" s="13"/>
      <c r="CR326" s="13"/>
      <c r="CS326" s="13"/>
      <c r="CT326" s="13"/>
      <c r="CU326" s="13"/>
      <c r="CV326" s="13"/>
      <c r="CW326" s="13"/>
      <c r="CX326" s="13"/>
      <c r="CY326" s="13"/>
      <c r="CZ326" s="13"/>
      <c r="DA326" s="13"/>
      <c r="DB326" s="13"/>
      <c r="DC326" s="13"/>
      <c r="DD326" s="13"/>
      <c r="DE326" s="13"/>
      <c r="DF326" s="13"/>
      <c r="DG326" s="13"/>
      <c r="DH326" s="13"/>
      <c r="DI326" s="13"/>
      <c r="DJ326" s="13"/>
      <c r="DK326" s="13"/>
      <c r="DL326" s="13"/>
      <c r="DM326" s="13"/>
      <c r="DN326" s="13"/>
      <c r="DO326" s="13"/>
      <c r="DP326" s="13"/>
      <c r="DQ326" s="13"/>
      <c r="DR326" s="13"/>
      <c r="DS326" s="13"/>
      <c r="DT326" s="13"/>
      <c r="DU326" s="13"/>
      <c r="DV326" s="13"/>
      <c r="DW326" s="13"/>
      <c r="DX326" s="13"/>
      <c r="DY326" s="13"/>
    </row>
    <row r="327" spans="1:129" s="7" customFormat="1" ht="36.950000000000003" customHeight="1">
      <c r="A327" s="340">
        <f t="shared" si="5"/>
        <v>325</v>
      </c>
      <c r="B327" s="287">
        <v>1466</v>
      </c>
      <c r="C327" s="358" t="s">
        <v>1756</v>
      </c>
      <c r="D327" s="359" t="s">
        <v>914</v>
      </c>
      <c r="E327" s="359" t="s">
        <v>862</v>
      </c>
      <c r="F327" s="359" t="s">
        <v>1757</v>
      </c>
      <c r="G327" s="359" t="s">
        <v>2137</v>
      </c>
      <c r="H327" s="359" t="s">
        <v>2138</v>
      </c>
      <c r="I327" s="359" t="s">
        <v>1758</v>
      </c>
      <c r="J327" s="343" t="s">
        <v>825</v>
      </c>
      <c r="K327" s="11" t="s">
        <v>1759</v>
      </c>
      <c r="L327" s="11" t="s">
        <v>1760</v>
      </c>
      <c r="M327" s="11" t="s">
        <v>1761</v>
      </c>
      <c r="N327" s="344" t="s">
        <v>1762</v>
      </c>
      <c r="O327" s="340"/>
      <c r="P327" s="340"/>
      <c r="Q327" s="340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  <c r="BD327" s="13"/>
      <c r="BE327" s="13"/>
      <c r="BF327" s="13"/>
      <c r="BG327" s="13"/>
      <c r="BH327" s="13"/>
      <c r="BI327" s="13"/>
      <c r="BJ327" s="13"/>
      <c r="BK327" s="13"/>
      <c r="BL327" s="13"/>
      <c r="BM327" s="13"/>
      <c r="BN327" s="13"/>
      <c r="BO327" s="13"/>
      <c r="BP327" s="13"/>
      <c r="BQ327" s="13"/>
      <c r="BR327" s="13"/>
      <c r="BS327" s="13"/>
      <c r="BT327" s="13"/>
      <c r="BU327" s="13"/>
      <c r="BV327" s="13"/>
      <c r="BW327" s="13"/>
      <c r="BX327" s="13"/>
      <c r="BY327" s="13"/>
      <c r="BZ327" s="13"/>
      <c r="CA327" s="13"/>
      <c r="CB327" s="13"/>
      <c r="CC327" s="13"/>
      <c r="CD327" s="13"/>
      <c r="CE327" s="13"/>
      <c r="CF327" s="13"/>
      <c r="CG327" s="13"/>
      <c r="CH327" s="13"/>
      <c r="CI327" s="13"/>
      <c r="CJ327" s="13"/>
      <c r="CK327" s="13"/>
      <c r="CL327" s="13"/>
      <c r="CM327" s="13"/>
      <c r="CN327" s="13"/>
      <c r="CO327" s="13"/>
      <c r="CP327" s="13"/>
      <c r="CQ327" s="13"/>
      <c r="CR327" s="13"/>
      <c r="CS327" s="13"/>
      <c r="CT327" s="13"/>
      <c r="CU327" s="13"/>
      <c r="CV327" s="13"/>
      <c r="CW327" s="13"/>
      <c r="CX327" s="13"/>
      <c r="CY327" s="13"/>
      <c r="CZ327" s="13"/>
      <c r="DA327" s="13"/>
      <c r="DB327" s="13"/>
      <c r="DC327" s="13"/>
      <c r="DD327" s="13"/>
      <c r="DE327" s="13"/>
      <c r="DF327" s="13"/>
      <c r="DG327" s="13"/>
      <c r="DH327" s="13"/>
      <c r="DI327" s="13"/>
      <c r="DJ327" s="13"/>
      <c r="DK327" s="13"/>
      <c r="DL327" s="13"/>
      <c r="DM327" s="13"/>
      <c r="DN327" s="13"/>
      <c r="DO327" s="13"/>
      <c r="DP327" s="13"/>
      <c r="DQ327" s="13"/>
      <c r="DR327" s="13"/>
      <c r="DS327" s="13"/>
      <c r="DT327" s="13"/>
      <c r="DU327" s="13"/>
      <c r="DV327" s="13"/>
      <c r="DW327" s="13"/>
      <c r="DX327" s="13"/>
      <c r="DY327" s="13"/>
    </row>
    <row r="328" spans="1:129" s="7" customFormat="1" ht="36.950000000000003" customHeight="1">
      <c r="A328" s="340">
        <f t="shared" si="5"/>
        <v>326</v>
      </c>
      <c r="B328" s="287">
        <v>1452</v>
      </c>
      <c r="C328" s="342" t="s">
        <v>1781</v>
      </c>
      <c r="D328" s="359" t="s">
        <v>1499</v>
      </c>
      <c r="E328" s="359" t="s">
        <v>862</v>
      </c>
      <c r="F328" s="359" t="s">
        <v>1787</v>
      </c>
      <c r="G328" s="359" t="s">
        <v>969</v>
      </c>
      <c r="H328" s="359" t="s">
        <v>768</v>
      </c>
      <c r="I328" s="359" t="s">
        <v>1782</v>
      </c>
      <c r="J328" s="343" t="s">
        <v>825</v>
      </c>
      <c r="K328" s="11" t="s">
        <v>1783</v>
      </c>
      <c r="L328" s="11" t="s">
        <v>1784</v>
      </c>
      <c r="M328" s="11" t="s">
        <v>1785</v>
      </c>
      <c r="N328" s="344" t="s">
        <v>1786</v>
      </c>
      <c r="O328" s="340"/>
      <c r="P328" s="340"/>
      <c r="Q328" s="340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  <c r="BD328" s="13"/>
      <c r="BE328" s="13"/>
      <c r="BF328" s="13"/>
      <c r="BG328" s="13"/>
      <c r="BH328" s="13"/>
      <c r="BI328" s="13"/>
      <c r="BJ328" s="13"/>
      <c r="BK328" s="13"/>
      <c r="BL328" s="13"/>
      <c r="BM328" s="13"/>
      <c r="BN328" s="13"/>
      <c r="BO328" s="13"/>
      <c r="BP328" s="13"/>
      <c r="BQ328" s="13"/>
      <c r="BR328" s="13"/>
      <c r="BS328" s="13"/>
      <c r="BT328" s="13"/>
      <c r="BU328" s="13"/>
      <c r="BV328" s="13"/>
      <c r="BW328" s="13"/>
      <c r="BX328" s="13"/>
      <c r="BY328" s="13"/>
      <c r="BZ328" s="13"/>
      <c r="CA328" s="13"/>
      <c r="CB328" s="13"/>
      <c r="CC328" s="13"/>
      <c r="CD328" s="13"/>
      <c r="CE328" s="13"/>
      <c r="CF328" s="13"/>
      <c r="CG328" s="13"/>
      <c r="CH328" s="13"/>
      <c r="CI328" s="13"/>
      <c r="CJ328" s="13"/>
      <c r="CK328" s="13"/>
      <c r="CL328" s="13"/>
      <c r="CM328" s="13"/>
      <c r="CN328" s="13"/>
      <c r="CO328" s="13"/>
      <c r="CP328" s="13"/>
      <c r="CQ328" s="13"/>
      <c r="CR328" s="13"/>
      <c r="CS328" s="13"/>
      <c r="CT328" s="13"/>
      <c r="CU328" s="13"/>
      <c r="CV328" s="13"/>
      <c r="CW328" s="13"/>
      <c r="CX328" s="13"/>
      <c r="CY328" s="13"/>
      <c r="CZ328" s="13"/>
      <c r="DA328" s="13"/>
      <c r="DB328" s="13"/>
      <c r="DC328" s="13"/>
      <c r="DD328" s="13"/>
      <c r="DE328" s="13"/>
      <c r="DF328" s="13"/>
      <c r="DG328" s="13"/>
      <c r="DH328" s="13"/>
      <c r="DI328" s="13"/>
      <c r="DJ328" s="13"/>
      <c r="DK328" s="13"/>
      <c r="DL328" s="13"/>
      <c r="DM328" s="13"/>
      <c r="DN328" s="13"/>
      <c r="DO328" s="13"/>
      <c r="DP328" s="13"/>
      <c r="DQ328" s="13"/>
      <c r="DR328" s="13"/>
      <c r="DS328" s="13"/>
      <c r="DT328" s="13"/>
      <c r="DU328" s="13"/>
      <c r="DV328" s="13"/>
      <c r="DW328" s="13"/>
      <c r="DX328" s="13"/>
      <c r="DY328" s="13"/>
    </row>
    <row r="329" spans="1:129" s="7" customFormat="1" ht="36.950000000000003" customHeight="1">
      <c r="A329" s="395">
        <f t="shared" si="5"/>
        <v>327</v>
      </c>
      <c r="B329" s="396">
        <v>1479</v>
      </c>
      <c r="C329" s="358" t="s">
        <v>1781</v>
      </c>
      <c r="D329" s="359" t="s">
        <v>914</v>
      </c>
      <c r="E329" s="359" t="s">
        <v>862</v>
      </c>
      <c r="F329" s="359" t="s">
        <v>1787</v>
      </c>
      <c r="G329" s="359" t="s">
        <v>969</v>
      </c>
      <c r="H329" s="359" t="s">
        <v>1791</v>
      </c>
      <c r="I329" s="359" t="s">
        <v>2139</v>
      </c>
      <c r="J329" s="343" t="s">
        <v>825</v>
      </c>
      <c r="K329" s="11" t="s">
        <v>1788</v>
      </c>
      <c r="L329" s="11" t="s">
        <v>1789</v>
      </c>
      <c r="M329" s="11" t="s">
        <v>1790</v>
      </c>
      <c r="N329" s="344" t="s">
        <v>1792</v>
      </c>
      <c r="O329" s="340"/>
      <c r="P329" s="340"/>
      <c r="Q329" s="340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  <c r="BC329" s="13"/>
      <c r="BD329" s="13"/>
      <c r="BE329" s="13"/>
      <c r="BF329" s="13"/>
      <c r="BG329" s="13"/>
      <c r="BH329" s="13"/>
      <c r="BI329" s="13"/>
      <c r="BJ329" s="13"/>
      <c r="BK329" s="13"/>
      <c r="BL329" s="13"/>
      <c r="BM329" s="13"/>
      <c r="BN329" s="13"/>
      <c r="BO329" s="13"/>
      <c r="BP329" s="13"/>
      <c r="BQ329" s="13"/>
      <c r="BR329" s="13"/>
      <c r="BS329" s="13"/>
      <c r="BT329" s="13"/>
      <c r="BU329" s="13"/>
      <c r="BV329" s="13"/>
      <c r="BW329" s="13"/>
      <c r="BX329" s="13"/>
      <c r="BY329" s="13"/>
      <c r="BZ329" s="13"/>
      <c r="CA329" s="13"/>
      <c r="CB329" s="13"/>
      <c r="CC329" s="13"/>
      <c r="CD329" s="13"/>
      <c r="CE329" s="13"/>
      <c r="CF329" s="13"/>
      <c r="CG329" s="13"/>
      <c r="CH329" s="13"/>
      <c r="CI329" s="13"/>
      <c r="CJ329" s="13"/>
      <c r="CK329" s="13"/>
      <c r="CL329" s="13"/>
      <c r="CM329" s="13"/>
      <c r="CN329" s="13"/>
      <c r="CO329" s="13"/>
      <c r="CP329" s="13"/>
      <c r="CQ329" s="13"/>
      <c r="CR329" s="13"/>
      <c r="CS329" s="13"/>
      <c r="CT329" s="13"/>
      <c r="CU329" s="13"/>
      <c r="CV329" s="13"/>
      <c r="CW329" s="13"/>
      <c r="CX329" s="13"/>
      <c r="CY329" s="13"/>
      <c r="CZ329" s="13"/>
      <c r="DA329" s="13"/>
      <c r="DB329" s="13"/>
      <c r="DC329" s="13"/>
      <c r="DD329" s="13"/>
      <c r="DE329" s="13"/>
      <c r="DF329" s="13"/>
      <c r="DG329" s="13"/>
      <c r="DH329" s="13"/>
      <c r="DI329" s="13"/>
      <c r="DJ329" s="13"/>
      <c r="DK329" s="13"/>
      <c r="DL329" s="13"/>
      <c r="DM329" s="13"/>
      <c r="DN329" s="13"/>
      <c r="DO329" s="13"/>
      <c r="DP329" s="13"/>
      <c r="DQ329" s="13"/>
      <c r="DR329" s="13"/>
      <c r="DS329" s="13"/>
      <c r="DT329" s="13"/>
      <c r="DU329" s="13"/>
      <c r="DV329" s="13"/>
      <c r="DW329" s="13"/>
      <c r="DX329" s="13"/>
      <c r="DY329" s="13"/>
    </row>
    <row r="330" spans="1:129" s="7" customFormat="1" ht="36.950000000000003" customHeight="1">
      <c r="A330" s="395">
        <f t="shared" si="5"/>
        <v>328</v>
      </c>
      <c r="B330" s="396">
        <v>1480</v>
      </c>
      <c r="C330" s="397" t="s">
        <v>1781</v>
      </c>
      <c r="D330" s="398" t="s">
        <v>914</v>
      </c>
      <c r="E330" s="399" t="s">
        <v>1807</v>
      </c>
      <c r="F330" s="11" t="s">
        <v>1815</v>
      </c>
      <c r="G330" s="11" t="s">
        <v>1495</v>
      </c>
      <c r="H330" s="11" t="s">
        <v>3447</v>
      </c>
      <c r="I330" s="11" t="s">
        <v>1748</v>
      </c>
      <c r="J330" s="343" t="s">
        <v>825</v>
      </c>
      <c r="K330" s="11" t="s">
        <v>1808</v>
      </c>
      <c r="L330" s="11" t="s">
        <v>3192</v>
      </c>
      <c r="M330" s="11"/>
      <c r="N330" s="344" t="s">
        <v>1810</v>
      </c>
      <c r="O330" s="340"/>
      <c r="P330" s="340"/>
      <c r="Q330" s="340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  <c r="BD330" s="13"/>
      <c r="BE330" s="13"/>
      <c r="BF330" s="13"/>
      <c r="BG330" s="13"/>
      <c r="BH330" s="13"/>
      <c r="BI330" s="13"/>
      <c r="BJ330" s="13"/>
      <c r="BK330" s="13"/>
      <c r="BL330" s="13"/>
      <c r="BM330" s="13"/>
      <c r="BN330" s="13"/>
      <c r="BO330" s="13"/>
      <c r="BP330" s="13"/>
      <c r="BQ330" s="13"/>
      <c r="BR330" s="13"/>
      <c r="BS330" s="13"/>
      <c r="BT330" s="13"/>
      <c r="BU330" s="13"/>
      <c r="BV330" s="13"/>
      <c r="BW330" s="13"/>
      <c r="BX330" s="13"/>
      <c r="BY330" s="13"/>
      <c r="BZ330" s="13"/>
      <c r="CA330" s="13"/>
      <c r="CB330" s="13"/>
      <c r="CC330" s="13"/>
      <c r="CD330" s="13"/>
      <c r="CE330" s="13"/>
      <c r="CF330" s="13"/>
      <c r="CG330" s="13"/>
      <c r="CH330" s="13"/>
      <c r="CI330" s="13"/>
      <c r="CJ330" s="13"/>
      <c r="CK330" s="13"/>
      <c r="CL330" s="13"/>
      <c r="CM330" s="13"/>
      <c r="CN330" s="13"/>
      <c r="CO330" s="13"/>
      <c r="CP330" s="13"/>
      <c r="CQ330" s="13"/>
      <c r="CR330" s="13"/>
      <c r="CS330" s="13"/>
      <c r="CT330" s="13"/>
      <c r="CU330" s="13"/>
      <c r="CV330" s="13"/>
      <c r="CW330" s="13"/>
      <c r="CX330" s="13"/>
      <c r="CY330" s="13"/>
      <c r="CZ330" s="13"/>
      <c r="DA330" s="13"/>
      <c r="DB330" s="13"/>
      <c r="DC330" s="13"/>
      <c r="DD330" s="13"/>
      <c r="DE330" s="13"/>
      <c r="DF330" s="13"/>
      <c r="DG330" s="13"/>
      <c r="DH330" s="13"/>
      <c r="DI330" s="13"/>
      <c r="DJ330" s="13"/>
      <c r="DK330" s="13"/>
      <c r="DL330" s="13"/>
      <c r="DM330" s="13"/>
      <c r="DN330" s="13"/>
      <c r="DO330" s="13"/>
      <c r="DP330" s="13"/>
      <c r="DQ330" s="13"/>
      <c r="DR330" s="13"/>
      <c r="DS330" s="13"/>
      <c r="DT330" s="13"/>
      <c r="DU330" s="13"/>
      <c r="DV330" s="13"/>
      <c r="DW330" s="13"/>
      <c r="DX330" s="13"/>
      <c r="DY330" s="13"/>
    </row>
    <row r="331" spans="1:129" s="7" customFormat="1" ht="36.950000000000003" customHeight="1">
      <c r="A331" s="395">
        <f t="shared" si="5"/>
        <v>329</v>
      </c>
      <c r="B331" s="396">
        <v>1481</v>
      </c>
      <c r="C331" s="397" t="s">
        <v>1781</v>
      </c>
      <c r="D331" s="398" t="s">
        <v>914</v>
      </c>
      <c r="E331" s="399" t="s">
        <v>1807</v>
      </c>
      <c r="F331" s="11" t="s">
        <v>1815</v>
      </c>
      <c r="G331" s="11" t="s">
        <v>1495</v>
      </c>
      <c r="H331" s="11" t="s">
        <v>1811</v>
      </c>
      <c r="I331" s="11" t="s">
        <v>1812</v>
      </c>
      <c r="J331" s="343" t="s">
        <v>825</v>
      </c>
      <c r="K331" s="11" t="s">
        <v>1813</v>
      </c>
      <c r="L331" s="11" t="s">
        <v>2191</v>
      </c>
      <c r="M331" s="11"/>
      <c r="N331" s="344" t="s">
        <v>1814</v>
      </c>
      <c r="O331" s="340"/>
      <c r="P331" s="340"/>
      <c r="Q331" s="340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  <c r="BD331" s="13"/>
      <c r="BE331" s="13"/>
      <c r="BF331" s="13"/>
      <c r="BG331" s="13"/>
      <c r="BH331" s="13"/>
      <c r="BI331" s="13"/>
      <c r="BJ331" s="13"/>
      <c r="BK331" s="13"/>
      <c r="BL331" s="13"/>
      <c r="BM331" s="13"/>
      <c r="BN331" s="13"/>
      <c r="BO331" s="13"/>
      <c r="BP331" s="13"/>
      <c r="BQ331" s="13"/>
      <c r="BR331" s="13"/>
      <c r="BS331" s="13"/>
      <c r="BT331" s="13"/>
      <c r="BU331" s="13"/>
      <c r="BV331" s="13"/>
      <c r="BW331" s="13"/>
      <c r="BX331" s="13"/>
      <c r="BY331" s="13"/>
      <c r="BZ331" s="13"/>
      <c r="CA331" s="13"/>
      <c r="CB331" s="13"/>
      <c r="CC331" s="13"/>
      <c r="CD331" s="13"/>
      <c r="CE331" s="13"/>
      <c r="CF331" s="13"/>
      <c r="CG331" s="13"/>
      <c r="CH331" s="13"/>
      <c r="CI331" s="13"/>
      <c r="CJ331" s="13"/>
      <c r="CK331" s="13"/>
      <c r="CL331" s="13"/>
      <c r="CM331" s="13"/>
      <c r="CN331" s="13"/>
      <c r="CO331" s="13"/>
      <c r="CP331" s="13"/>
      <c r="CQ331" s="13"/>
      <c r="CR331" s="13"/>
      <c r="CS331" s="13"/>
      <c r="CT331" s="13"/>
      <c r="CU331" s="13"/>
      <c r="CV331" s="13"/>
      <c r="CW331" s="13"/>
      <c r="CX331" s="13"/>
      <c r="CY331" s="13"/>
      <c r="CZ331" s="13"/>
      <c r="DA331" s="13"/>
      <c r="DB331" s="13"/>
      <c r="DC331" s="13"/>
      <c r="DD331" s="13"/>
      <c r="DE331" s="13"/>
      <c r="DF331" s="13"/>
      <c r="DG331" s="13"/>
      <c r="DH331" s="13"/>
      <c r="DI331" s="13"/>
      <c r="DJ331" s="13"/>
      <c r="DK331" s="13"/>
      <c r="DL331" s="13"/>
      <c r="DM331" s="13"/>
      <c r="DN331" s="13"/>
      <c r="DO331" s="13"/>
      <c r="DP331" s="13"/>
      <c r="DQ331" s="13"/>
      <c r="DR331" s="13"/>
      <c r="DS331" s="13"/>
      <c r="DT331" s="13"/>
      <c r="DU331" s="13"/>
      <c r="DV331" s="13"/>
      <c r="DW331" s="13"/>
      <c r="DX331" s="13"/>
      <c r="DY331" s="13"/>
    </row>
    <row r="332" spans="1:129" s="7" customFormat="1" ht="36.950000000000003" customHeight="1" thickBot="1">
      <c r="A332" s="395">
        <f t="shared" si="5"/>
        <v>330</v>
      </c>
      <c r="B332" s="400">
        <v>1482</v>
      </c>
      <c r="C332" s="401" t="s">
        <v>1781</v>
      </c>
      <c r="D332" s="402" t="s">
        <v>914</v>
      </c>
      <c r="E332" s="403" t="s">
        <v>1807</v>
      </c>
      <c r="F332" s="386" t="s">
        <v>1815</v>
      </c>
      <c r="G332" s="386" t="s">
        <v>1495</v>
      </c>
      <c r="H332" s="386" t="s">
        <v>1816</v>
      </c>
      <c r="I332" s="386" t="s">
        <v>1817</v>
      </c>
      <c r="J332" s="387" t="s">
        <v>825</v>
      </c>
      <c r="K332" s="386" t="s">
        <v>1818</v>
      </c>
      <c r="L332" s="386" t="s">
        <v>1819</v>
      </c>
      <c r="M332" s="386"/>
      <c r="N332" s="388" t="s">
        <v>1820</v>
      </c>
      <c r="O332" s="340"/>
      <c r="P332" s="340"/>
      <c r="Q332" s="340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  <c r="BD332" s="13"/>
      <c r="BE332" s="13"/>
      <c r="BF332" s="13"/>
      <c r="BG332" s="13"/>
      <c r="BH332" s="13"/>
      <c r="BI332" s="13"/>
      <c r="BJ332" s="13"/>
      <c r="BK332" s="13"/>
      <c r="BL332" s="13"/>
      <c r="BM332" s="13"/>
      <c r="BN332" s="13"/>
      <c r="BO332" s="13"/>
      <c r="BP332" s="13"/>
      <c r="BQ332" s="13"/>
      <c r="BR332" s="13"/>
      <c r="BS332" s="13"/>
      <c r="BT332" s="13"/>
      <c r="BU332" s="13"/>
      <c r="BV332" s="13"/>
      <c r="BW332" s="13"/>
      <c r="BX332" s="13"/>
      <c r="BY332" s="13"/>
      <c r="BZ332" s="13"/>
      <c r="CA332" s="13"/>
      <c r="CB332" s="13"/>
      <c r="CC332" s="13"/>
      <c r="CD332" s="13"/>
      <c r="CE332" s="13"/>
      <c r="CF332" s="13"/>
      <c r="CG332" s="13"/>
      <c r="CH332" s="13"/>
      <c r="CI332" s="13"/>
      <c r="CJ332" s="13"/>
      <c r="CK332" s="13"/>
      <c r="CL332" s="13"/>
      <c r="CM332" s="13"/>
      <c r="CN332" s="13"/>
      <c r="CO332" s="13"/>
      <c r="CP332" s="13"/>
      <c r="CQ332" s="13"/>
      <c r="CR332" s="13"/>
      <c r="CS332" s="13"/>
      <c r="CT332" s="13"/>
      <c r="CU332" s="13"/>
      <c r="CV332" s="13"/>
      <c r="CW332" s="13"/>
      <c r="CX332" s="13"/>
      <c r="CY332" s="13"/>
      <c r="CZ332" s="13"/>
      <c r="DA332" s="13"/>
      <c r="DB332" s="13"/>
      <c r="DC332" s="13"/>
      <c r="DD332" s="13"/>
      <c r="DE332" s="13"/>
      <c r="DF332" s="13"/>
      <c r="DG332" s="13"/>
      <c r="DH332" s="13"/>
      <c r="DI332" s="13"/>
      <c r="DJ332" s="13"/>
      <c r="DK332" s="13"/>
      <c r="DL332" s="13"/>
      <c r="DM332" s="13"/>
      <c r="DN332" s="13"/>
      <c r="DO332" s="13"/>
      <c r="DP332" s="13"/>
      <c r="DQ332" s="13"/>
      <c r="DR332" s="13"/>
      <c r="DS332" s="13"/>
      <c r="DT332" s="13"/>
      <c r="DU332" s="13"/>
      <c r="DV332" s="13"/>
      <c r="DW332" s="13"/>
      <c r="DX332" s="13"/>
      <c r="DY332" s="13"/>
    </row>
    <row r="333" spans="1:129" s="7" customFormat="1" ht="36.950000000000003" customHeight="1">
      <c r="A333" s="395">
        <f t="shared" si="5"/>
        <v>331</v>
      </c>
      <c r="B333" s="404">
        <v>209</v>
      </c>
      <c r="C333" s="389" t="s">
        <v>1891</v>
      </c>
      <c r="D333" s="390" t="s">
        <v>1499</v>
      </c>
      <c r="E333" s="390" t="s">
        <v>1955</v>
      </c>
      <c r="F333" s="390" t="s">
        <v>1856</v>
      </c>
      <c r="G333" s="390" t="s">
        <v>1892</v>
      </c>
      <c r="H333" s="390"/>
      <c r="I333" s="392"/>
      <c r="J333" s="391"/>
      <c r="K333" s="392" t="s">
        <v>1857</v>
      </c>
      <c r="L333" s="392" t="s">
        <v>1858</v>
      </c>
      <c r="M333" s="392"/>
      <c r="N333" s="393" t="s">
        <v>3046</v>
      </c>
      <c r="O333" s="340"/>
      <c r="P333" s="340"/>
      <c r="Q333" s="340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  <c r="BC333" s="13"/>
      <c r="BD333" s="13"/>
      <c r="BE333" s="13"/>
      <c r="BF333" s="13"/>
      <c r="BG333" s="13"/>
      <c r="BH333" s="13"/>
      <c r="BI333" s="13"/>
      <c r="BJ333" s="13"/>
      <c r="BK333" s="13"/>
      <c r="BL333" s="13"/>
      <c r="BM333" s="13"/>
      <c r="BN333" s="13"/>
      <c r="BO333" s="13"/>
      <c r="BP333" s="13"/>
      <c r="BQ333" s="13"/>
      <c r="BR333" s="13"/>
      <c r="BS333" s="13"/>
      <c r="BT333" s="13"/>
      <c r="BU333" s="13"/>
      <c r="BV333" s="13"/>
      <c r="BW333" s="13"/>
      <c r="BX333" s="13"/>
      <c r="BY333" s="13"/>
      <c r="BZ333" s="13"/>
      <c r="CA333" s="13"/>
      <c r="CB333" s="13"/>
      <c r="CC333" s="13"/>
      <c r="CD333" s="13"/>
      <c r="CE333" s="13"/>
      <c r="CF333" s="13"/>
      <c r="CG333" s="13"/>
      <c r="CH333" s="13"/>
      <c r="CI333" s="13"/>
      <c r="CJ333" s="13"/>
      <c r="CK333" s="13"/>
      <c r="CL333" s="13"/>
      <c r="CM333" s="13"/>
      <c r="CN333" s="13"/>
      <c r="CO333" s="13"/>
      <c r="CP333" s="13"/>
      <c r="CQ333" s="13"/>
      <c r="CR333" s="13"/>
      <c r="CS333" s="13"/>
      <c r="CT333" s="13"/>
      <c r="CU333" s="13"/>
      <c r="CV333" s="13"/>
      <c r="CW333" s="13"/>
      <c r="CX333" s="13"/>
      <c r="CY333" s="13"/>
      <c r="CZ333" s="13"/>
      <c r="DA333" s="13"/>
      <c r="DB333" s="13"/>
      <c r="DC333" s="13"/>
      <c r="DD333" s="13"/>
      <c r="DE333" s="13"/>
      <c r="DF333" s="13"/>
      <c r="DG333" s="13"/>
      <c r="DH333" s="13"/>
      <c r="DI333" s="13"/>
      <c r="DJ333" s="13"/>
      <c r="DK333" s="13"/>
      <c r="DL333" s="13"/>
      <c r="DM333" s="13"/>
      <c r="DN333" s="13"/>
      <c r="DO333" s="13"/>
      <c r="DP333" s="13"/>
      <c r="DQ333" s="13"/>
      <c r="DR333" s="13"/>
      <c r="DS333" s="13"/>
      <c r="DT333" s="13"/>
      <c r="DU333" s="13"/>
      <c r="DV333" s="13"/>
      <c r="DW333" s="13"/>
      <c r="DX333" s="13"/>
      <c r="DY333" s="13"/>
    </row>
    <row r="334" spans="1:129" s="7" customFormat="1" ht="36.950000000000003" customHeight="1">
      <c r="A334" s="395">
        <f t="shared" si="5"/>
        <v>332</v>
      </c>
      <c r="B334" s="396">
        <v>286</v>
      </c>
      <c r="C334" s="358" t="s">
        <v>1828</v>
      </c>
      <c r="D334" s="359" t="s">
        <v>914</v>
      </c>
      <c r="E334" s="359" t="s">
        <v>1884</v>
      </c>
      <c r="F334" s="359" t="s">
        <v>1829</v>
      </c>
      <c r="G334" s="359" t="s">
        <v>969</v>
      </c>
      <c r="H334" s="359" t="s">
        <v>1627</v>
      </c>
      <c r="I334" s="11" t="s">
        <v>1830</v>
      </c>
      <c r="J334" s="343" t="s">
        <v>1831</v>
      </c>
      <c r="K334" s="11" t="s">
        <v>1832</v>
      </c>
      <c r="L334" s="11" t="s">
        <v>1833</v>
      </c>
      <c r="M334" s="11"/>
      <c r="N334" s="344" t="s">
        <v>1834</v>
      </c>
      <c r="O334" s="340"/>
      <c r="P334" s="340"/>
      <c r="Q334" s="340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</row>
    <row r="335" spans="1:129" s="7" customFormat="1" ht="36.950000000000003" customHeight="1">
      <c r="A335" s="395">
        <f t="shared" si="5"/>
        <v>333</v>
      </c>
      <c r="B335" s="396">
        <v>428</v>
      </c>
      <c r="C335" s="358" t="s">
        <v>1828</v>
      </c>
      <c r="D335" s="359" t="s">
        <v>1835</v>
      </c>
      <c r="E335" s="359" t="s">
        <v>1884</v>
      </c>
      <c r="F335" s="359" t="s">
        <v>1836</v>
      </c>
      <c r="G335" s="359" t="s">
        <v>969</v>
      </c>
      <c r="H335" s="359" t="s">
        <v>1918</v>
      </c>
      <c r="I335" s="11" t="s">
        <v>1837</v>
      </c>
      <c r="J335" s="343" t="s">
        <v>1838</v>
      </c>
      <c r="K335" s="11" t="s">
        <v>1839</v>
      </c>
      <c r="L335" s="11" t="s">
        <v>1840</v>
      </c>
      <c r="M335" s="11"/>
      <c r="N335" s="344" t="s">
        <v>1841</v>
      </c>
      <c r="O335" s="340"/>
      <c r="P335" s="340"/>
      <c r="Q335" s="340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</row>
    <row r="336" spans="1:129" s="7" customFormat="1" ht="36.950000000000003" customHeight="1">
      <c r="A336" s="395">
        <f t="shared" si="5"/>
        <v>334</v>
      </c>
      <c r="B336" s="396">
        <v>456</v>
      </c>
      <c r="C336" s="358" t="s">
        <v>1861</v>
      </c>
      <c r="D336" s="359" t="s">
        <v>1499</v>
      </c>
      <c r="E336" s="359" t="s">
        <v>862</v>
      </c>
      <c r="F336" s="359" t="s">
        <v>1862</v>
      </c>
      <c r="G336" s="359" t="s">
        <v>969</v>
      </c>
      <c r="H336" s="359" t="s">
        <v>1863</v>
      </c>
      <c r="I336" s="11" t="s">
        <v>838</v>
      </c>
      <c r="J336" s="343" t="s">
        <v>825</v>
      </c>
      <c r="K336" s="11" t="s">
        <v>1864</v>
      </c>
      <c r="L336" s="11" t="s">
        <v>1865</v>
      </c>
      <c r="M336" s="11"/>
      <c r="N336" s="344" t="s">
        <v>1872</v>
      </c>
      <c r="O336" s="340"/>
      <c r="P336" s="340"/>
      <c r="Q336" s="340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</row>
    <row r="337" spans="1:129" s="7" customFormat="1" ht="30.75" customHeight="1">
      <c r="A337" s="340">
        <f t="shared" si="5"/>
        <v>335</v>
      </c>
      <c r="B337" s="405" t="s">
        <v>2633</v>
      </c>
      <c r="C337" s="358" t="s">
        <v>2634</v>
      </c>
      <c r="D337" s="359" t="s">
        <v>2482</v>
      </c>
      <c r="E337" s="359" t="s">
        <v>2641</v>
      </c>
      <c r="F337" s="359" t="s">
        <v>2635</v>
      </c>
      <c r="G337" s="359" t="s">
        <v>1892</v>
      </c>
      <c r="H337" s="359" t="s">
        <v>2637</v>
      </c>
      <c r="I337" s="11" t="s">
        <v>2636</v>
      </c>
      <c r="J337" s="343">
        <v>3686000</v>
      </c>
      <c r="K337" s="11" t="s">
        <v>2638</v>
      </c>
      <c r="L337" s="11" t="s">
        <v>2639</v>
      </c>
      <c r="M337" s="11"/>
      <c r="N337" s="344" t="s">
        <v>2640</v>
      </c>
      <c r="O337" s="340"/>
      <c r="P337" s="340"/>
      <c r="Q337" s="340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</row>
    <row r="338" spans="1:129" s="7" customFormat="1" ht="36.950000000000003" customHeight="1">
      <c r="A338" s="340">
        <f t="shared" si="5"/>
        <v>336</v>
      </c>
      <c r="B338" s="287">
        <v>476</v>
      </c>
      <c r="C338" s="358" t="s">
        <v>1866</v>
      </c>
      <c r="D338" s="359" t="s">
        <v>1906</v>
      </c>
      <c r="E338" s="359" t="s">
        <v>1884</v>
      </c>
      <c r="F338" s="359" t="s">
        <v>1910</v>
      </c>
      <c r="G338" s="359" t="s">
        <v>1892</v>
      </c>
      <c r="H338" s="359" t="s">
        <v>1950</v>
      </c>
      <c r="I338" s="11" t="s">
        <v>1913</v>
      </c>
      <c r="J338" s="343" t="s">
        <v>1963</v>
      </c>
      <c r="K338" s="11" t="s">
        <v>1911</v>
      </c>
      <c r="L338" s="11" t="s">
        <v>1912</v>
      </c>
      <c r="M338" s="11"/>
      <c r="N338" s="344" t="s">
        <v>2072</v>
      </c>
      <c r="O338" s="340"/>
      <c r="P338" s="340"/>
      <c r="Q338" s="340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</row>
    <row r="339" spans="1:129" s="7" customFormat="1" ht="36.950000000000003" customHeight="1">
      <c r="A339" s="340">
        <f t="shared" si="5"/>
        <v>337</v>
      </c>
      <c r="B339" s="406">
        <v>478</v>
      </c>
      <c r="C339" s="358" t="s">
        <v>1866</v>
      </c>
      <c r="D339" s="359" t="s">
        <v>1906</v>
      </c>
      <c r="E339" s="359" t="s">
        <v>1884</v>
      </c>
      <c r="F339" s="359" t="s">
        <v>1895</v>
      </c>
      <c r="G339" s="359" t="s">
        <v>1892</v>
      </c>
      <c r="H339" s="359" t="s">
        <v>1918</v>
      </c>
      <c r="I339" s="11" t="s">
        <v>1919</v>
      </c>
      <c r="J339" s="343" t="s">
        <v>1958</v>
      </c>
      <c r="K339" s="11" t="s">
        <v>1920</v>
      </c>
      <c r="L339" s="11" t="s">
        <v>1921</v>
      </c>
      <c r="M339" s="11"/>
      <c r="N339" s="344" t="s">
        <v>1974</v>
      </c>
      <c r="O339" s="340"/>
      <c r="P339" s="340"/>
      <c r="Q339" s="340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</row>
    <row r="340" spans="1:129" s="7" customFormat="1" ht="36.950000000000003" customHeight="1">
      <c r="A340" s="340">
        <f t="shared" si="5"/>
        <v>338</v>
      </c>
      <c r="B340" s="406">
        <v>479</v>
      </c>
      <c r="C340" s="358" t="s">
        <v>1866</v>
      </c>
      <c r="D340" s="359" t="s">
        <v>1906</v>
      </c>
      <c r="E340" s="359" t="s">
        <v>1884</v>
      </c>
      <c r="F340" s="359" t="s">
        <v>1975</v>
      </c>
      <c r="G340" s="359" t="s">
        <v>1892</v>
      </c>
      <c r="H340" s="359" t="s">
        <v>1918</v>
      </c>
      <c r="I340" s="11" t="s">
        <v>1976</v>
      </c>
      <c r="J340" s="343" t="s">
        <v>1977</v>
      </c>
      <c r="K340" s="11" t="s">
        <v>1923</v>
      </c>
      <c r="L340" s="11" t="s">
        <v>1922</v>
      </c>
      <c r="M340" s="11"/>
      <c r="N340" s="344" t="s">
        <v>1978</v>
      </c>
      <c r="O340" s="340"/>
      <c r="P340" s="340"/>
      <c r="Q340" s="340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</row>
    <row r="341" spans="1:129" s="7" customFormat="1" ht="36.950000000000003" customHeight="1">
      <c r="A341" s="340">
        <f t="shared" si="5"/>
        <v>339</v>
      </c>
      <c r="B341" s="287">
        <v>480</v>
      </c>
      <c r="C341" s="358" t="s">
        <v>1866</v>
      </c>
      <c r="D341" s="359" t="s">
        <v>1499</v>
      </c>
      <c r="E341" s="359" t="s">
        <v>1884</v>
      </c>
      <c r="F341" s="359" t="s">
        <v>1867</v>
      </c>
      <c r="G341" s="359" t="s">
        <v>969</v>
      </c>
      <c r="H341" s="359" t="s">
        <v>1918</v>
      </c>
      <c r="I341" s="11" t="s">
        <v>1868</v>
      </c>
      <c r="J341" s="343" t="s">
        <v>1869</v>
      </c>
      <c r="K341" s="11" t="s">
        <v>1877</v>
      </c>
      <c r="L341" s="11" t="s">
        <v>1870</v>
      </c>
      <c r="M341" s="11" t="s">
        <v>655</v>
      </c>
      <c r="N341" s="344" t="s">
        <v>1871</v>
      </c>
      <c r="O341" s="340"/>
      <c r="P341" s="340"/>
      <c r="Q341" s="340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</row>
    <row r="342" spans="1:129" s="7" customFormat="1" ht="36.950000000000003" customHeight="1">
      <c r="A342" s="340">
        <f t="shared" si="5"/>
        <v>340</v>
      </c>
      <c r="B342" s="287">
        <v>320</v>
      </c>
      <c r="C342" s="359" t="s">
        <v>1866</v>
      </c>
      <c r="D342" s="359" t="s">
        <v>1905</v>
      </c>
      <c r="E342" s="359" t="s">
        <v>1884</v>
      </c>
      <c r="F342" s="359" t="s">
        <v>1896</v>
      </c>
      <c r="G342" s="359" t="s">
        <v>1892</v>
      </c>
      <c r="H342" s="359" t="s">
        <v>1950</v>
      </c>
      <c r="I342" s="11" t="s">
        <v>1957</v>
      </c>
      <c r="J342" s="343" t="s">
        <v>1959</v>
      </c>
      <c r="K342" s="11" t="s">
        <v>1928</v>
      </c>
      <c r="L342" s="11" t="s">
        <v>1929</v>
      </c>
      <c r="M342" s="11" t="s">
        <v>1979</v>
      </c>
      <c r="N342" s="344" t="s">
        <v>1956</v>
      </c>
      <c r="O342" s="340"/>
      <c r="P342" s="340"/>
      <c r="Q342" s="340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</row>
    <row r="343" spans="1:129" s="7" customFormat="1" ht="36.950000000000003" customHeight="1">
      <c r="A343" s="340">
        <f t="shared" si="5"/>
        <v>341</v>
      </c>
      <c r="B343" s="287">
        <v>321</v>
      </c>
      <c r="C343" s="358" t="s">
        <v>1866</v>
      </c>
      <c r="D343" s="359" t="s">
        <v>1905</v>
      </c>
      <c r="E343" s="359" t="s">
        <v>1884</v>
      </c>
      <c r="F343" s="359" t="s">
        <v>1909</v>
      </c>
      <c r="G343" s="359" t="s">
        <v>1892</v>
      </c>
      <c r="H343" s="359" t="s">
        <v>1950</v>
      </c>
      <c r="I343" s="11" t="s">
        <v>1924</v>
      </c>
      <c r="J343" s="343" t="s">
        <v>1962</v>
      </c>
      <c r="K343" s="11" t="s">
        <v>1927</v>
      </c>
      <c r="L343" s="11" t="s">
        <v>1926</v>
      </c>
      <c r="M343" s="11" t="s">
        <v>1925</v>
      </c>
      <c r="N343" s="344" t="s">
        <v>1980</v>
      </c>
      <c r="O343" s="340"/>
      <c r="P343" s="340"/>
      <c r="Q343" s="340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</row>
    <row r="344" spans="1:129" s="7" customFormat="1" ht="36.950000000000003" customHeight="1">
      <c r="A344" s="340">
        <f t="shared" si="5"/>
        <v>342</v>
      </c>
      <c r="B344" s="287">
        <v>322</v>
      </c>
      <c r="C344" s="358" t="s">
        <v>1866</v>
      </c>
      <c r="D344" s="359" t="s">
        <v>1905</v>
      </c>
      <c r="E344" s="359" t="s">
        <v>1884</v>
      </c>
      <c r="F344" s="359" t="s">
        <v>1981</v>
      </c>
      <c r="G344" s="359" t="s">
        <v>1892</v>
      </c>
      <c r="H344" s="359" t="s">
        <v>1943</v>
      </c>
      <c r="I344" s="11" t="s">
        <v>833</v>
      </c>
      <c r="J344" s="343" t="s">
        <v>1961</v>
      </c>
      <c r="K344" s="11" t="s">
        <v>1917</v>
      </c>
      <c r="L344" s="11" t="s">
        <v>1982</v>
      </c>
      <c r="M344" s="11" t="s">
        <v>1983</v>
      </c>
      <c r="N344" s="344" t="s">
        <v>1984</v>
      </c>
      <c r="O344" s="340"/>
      <c r="P344" s="340"/>
      <c r="Q344" s="340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  <c r="DU344" s="13"/>
      <c r="DV344" s="13"/>
      <c r="DW344" s="13"/>
      <c r="DX344" s="13"/>
      <c r="DY344" s="13"/>
    </row>
    <row r="345" spans="1:129" s="7" customFormat="1" ht="36.950000000000003" customHeight="1">
      <c r="A345" s="340">
        <f t="shared" si="5"/>
        <v>343</v>
      </c>
      <c r="B345" s="287">
        <v>323</v>
      </c>
      <c r="C345" s="358" t="s">
        <v>1866</v>
      </c>
      <c r="D345" s="359" t="s">
        <v>1906</v>
      </c>
      <c r="E345" s="359" t="s">
        <v>1884</v>
      </c>
      <c r="F345" s="359" t="s">
        <v>1985</v>
      </c>
      <c r="G345" s="359" t="s">
        <v>1892</v>
      </c>
      <c r="H345" s="359" t="s">
        <v>1950</v>
      </c>
      <c r="I345" s="11" t="s">
        <v>1986</v>
      </c>
      <c r="J345" s="343" t="s">
        <v>1987</v>
      </c>
      <c r="K345" s="11" t="s">
        <v>1988</v>
      </c>
      <c r="L345" s="11" t="s">
        <v>1989</v>
      </c>
      <c r="M345" s="11"/>
      <c r="N345" s="344" t="s">
        <v>1990</v>
      </c>
      <c r="O345" s="340"/>
      <c r="P345" s="340"/>
      <c r="Q345" s="340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13"/>
      <c r="DX345" s="13"/>
      <c r="DY345" s="13"/>
    </row>
    <row r="346" spans="1:129" s="7" customFormat="1" ht="36.950000000000003" customHeight="1">
      <c r="A346" s="340">
        <f t="shared" si="5"/>
        <v>344</v>
      </c>
      <c r="B346" s="287">
        <v>330</v>
      </c>
      <c r="C346" s="358" t="s">
        <v>1873</v>
      </c>
      <c r="D346" s="359" t="s">
        <v>1262</v>
      </c>
      <c r="E346" s="359" t="s">
        <v>1884</v>
      </c>
      <c r="F346" s="359" t="s">
        <v>1874</v>
      </c>
      <c r="G346" s="359" t="s">
        <v>969</v>
      </c>
      <c r="H346" s="359" t="s">
        <v>1918</v>
      </c>
      <c r="I346" s="11" t="s">
        <v>1875</v>
      </c>
      <c r="J346" s="343" t="s">
        <v>1876</v>
      </c>
      <c r="K346" s="11" t="s">
        <v>1878</v>
      </c>
      <c r="L346" s="11" t="s">
        <v>1879</v>
      </c>
      <c r="M346" s="11"/>
      <c r="N346" s="344" t="s">
        <v>1880</v>
      </c>
      <c r="O346" s="340"/>
      <c r="P346" s="340"/>
      <c r="Q346" s="340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13"/>
      <c r="DX346" s="13"/>
      <c r="DY346" s="13"/>
    </row>
    <row r="347" spans="1:129" s="7" customFormat="1" ht="36.950000000000003" customHeight="1">
      <c r="A347" s="340">
        <f t="shared" si="5"/>
        <v>345</v>
      </c>
      <c r="B347" s="287">
        <v>484</v>
      </c>
      <c r="C347" s="358" t="s">
        <v>1873</v>
      </c>
      <c r="D347" s="359" t="s">
        <v>1906</v>
      </c>
      <c r="E347" s="359" t="s">
        <v>1884</v>
      </c>
      <c r="F347" s="359" t="s">
        <v>1893</v>
      </c>
      <c r="G347" s="359" t="s">
        <v>969</v>
      </c>
      <c r="H347" s="359" t="s">
        <v>1950</v>
      </c>
      <c r="I347" s="11" t="s">
        <v>1914</v>
      </c>
      <c r="J347" s="343" t="s">
        <v>1960</v>
      </c>
      <c r="K347" s="11" t="s">
        <v>1894</v>
      </c>
      <c r="L347" s="11" t="s">
        <v>1991</v>
      </c>
      <c r="M347" s="11"/>
      <c r="N347" s="344" t="s">
        <v>1992</v>
      </c>
      <c r="O347" s="340"/>
      <c r="P347" s="340"/>
      <c r="Q347" s="340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13"/>
      <c r="DX347" s="13"/>
      <c r="DY347" s="13"/>
    </row>
    <row r="348" spans="1:129" s="7" customFormat="1" ht="36.950000000000003" customHeight="1">
      <c r="A348" s="340">
        <f t="shared" si="5"/>
        <v>346</v>
      </c>
      <c r="B348" s="287">
        <v>342</v>
      </c>
      <c r="C348" s="358" t="s">
        <v>1902</v>
      </c>
      <c r="D348" s="359" t="s">
        <v>1905</v>
      </c>
      <c r="E348" s="359" t="s">
        <v>1884</v>
      </c>
      <c r="F348" s="359" t="s">
        <v>1935</v>
      </c>
      <c r="G348" s="359" t="s">
        <v>1892</v>
      </c>
      <c r="H348" s="359" t="s">
        <v>1950</v>
      </c>
      <c r="I348" s="11" t="s">
        <v>1993</v>
      </c>
      <c r="J348" s="343" t="s">
        <v>1964</v>
      </c>
      <c r="K348" s="11" t="s">
        <v>1932</v>
      </c>
      <c r="L348" s="11" t="s">
        <v>1933</v>
      </c>
      <c r="M348" s="11" t="s">
        <v>1934</v>
      </c>
      <c r="N348" s="344" t="s">
        <v>1994</v>
      </c>
      <c r="O348" s="340"/>
      <c r="P348" s="340"/>
      <c r="Q348" s="340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13"/>
      <c r="DX348" s="13"/>
      <c r="DY348" s="13"/>
    </row>
    <row r="349" spans="1:129" s="7" customFormat="1" ht="36.950000000000003" customHeight="1">
      <c r="A349" s="340">
        <f t="shared" si="5"/>
        <v>347</v>
      </c>
      <c r="B349" s="287">
        <v>498</v>
      </c>
      <c r="C349" s="358" t="s">
        <v>1902</v>
      </c>
      <c r="D349" s="359" t="s">
        <v>1906</v>
      </c>
      <c r="E349" s="359" t="s">
        <v>1884</v>
      </c>
      <c r="F349" s="359" t="s">
        <v>1901</v>
      </c>
      <c r="G349" s="359" t="s">
        <v>1892</v>
      </c>
      <c r="H349" s="359" t="s">
        <v>1943</v>
      </c>
      <c r="I349" s="11" t="s">
        <v>497</v>
      </c>
      <c r="J349" s="343" t="s">
        <v>1995</v>
      </c>
      <c r="K349" s="11" t="s">
        <v>1930</v>
      </c>
      <c r="L349" s="11" t="s">
        <v>2612</v>
      </c>
      <c r="M349" s="11" t="s">
        <v>1931</v>
      </c>
      <c r="N349" s="344" t="s">
        <v>2586</v>
      </c>
      <c r="O349" s="340"/>
      <c r="P349" s="340"/>
      <c r="Q349" s="340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13"/>
      <c r="DX349" s="13"/>
      <c r="DY349" s="13"/>
    </row>
    <row r="350" spans="1:129" s="7" customFormat="1" ht="36.950000000000003" customHeight="1">
      <c r="A350" s="340">
        <f t="shared" si="5"/>
        <v>348</v>
      </c>
      <c r="B350" s="287">
        <v>365</v>
      </c>
      <c r="C350" s="358" t="s">
        <v>1900</v>
      </c>
      <c r="D350" s="359" t="s">
        <v>1905</v>
      </c>
      <c r="E350" s="359" t="s">
        <v>1884</v>
      </c>
      <c r="F350" s="359" t="s">
        <v>1996</v>
      </c>
      <c r="G350" s="359" t="s">
        <v>1892</v>
      </c>
      <c r="H350" s="359" t="s">
        <v>1918</v>
      </c>
      <c r="I350" s="11" t="s">
        <v>1997</v>
      </c>
      <c r="J350" s="343" t="s">
        <v>2001</v>
      </c>
      <c r="K350" s="11" t="s">
        <v>1999</v>
      </c>
      <c r="L350" s="11" t="s">
        <v>2000</v>
      </c>
      <c r="M350" s="11" t="s">
        <v>974</v>
      </c>
      <c r="N350" s="344" t="s">
        <v>1998</v>
      </c>
      <c r="O350" s="340"/>
      <c r="P350" s="340"/>
      <c r="Q350" s="340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13"/>
      <c r="DX350" s="13"/>
      <c r="DY350" s="13"/>
    </row>
    <row r="351" spans="1:129" s="7" customFormat="1" ht="36.950000000000003" customHeight="1">
      <c r="A351" s="340">
        <f t="shared" si="5"/>
        <v>349</v>
      </c>
      <c r="B351" s="287">
        <v>403</v>
      </c>
      <c r="C351" s="358" t="s">
        <v>2002</v>
      </c>
      <c r="D351" s="359" t="s">
        <v>1905</v>
      </c>
      <c r="E351" s="359" t="s">
        <v>1884</v>
      </c>
      <c r="F351" s="359" t="s">
        <v>2003</v>
      </c>
      <c r="G351" s="359" t="s">
        <v>1892</v>
      </c>
      <c r="H351" s="359" t="s">
        <v>1918</v>
      </c>
      <c r="I351" s="11" t="s">
        <v>2004</v>
      </c>
      <c r="J351" s="343">
        <v>1346000</v>
      </c>
      <c r="K351" s="11" t="s">
        <v>2006</v>
      </c>
      <c r="L351" s="11" t="s">
        <v>2007</v>
      </c>
      <c r="M351" s="11" t="s">
        <v>433</v>
      </c>
      <c r="N351" s="344" t="s">
        <v>2005</v>
      </c>
      <c r="O351" s="340"/>
      <c r="P351" s="340"/>
      <c r="Q351" s="340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13"/>
      <c r="DX351" s="13"/>
      <c r="DY351" s="13"/>
    </row>
    <row r="352" spans="1:129" s="7" customFormat="1" ht="36.950000000000003" customHeight="1">
      <c r="A352" s="340">
        <f t="shared" si="5"/>
        <v>350</v>
      </c>
      <c r="B352" s="287">
        <v>735</v>
      </c>
      <c r="C352" s="358" t="s">
        <v>2087</v>
      </c>
      <c r="D352" s="359" t="s">
        <v>1835</v>
      </c>
      <c r="E352" s="359" t="s">
        <v>1884</v>
      </c>
      <c r="F352" s="359" t="s">
        <v>2088</v>
      </c>
      <c r="G352" s="359" t="s">
        <v>1892</v>
      </c>
      <c r="H352" s="359" t="s">
        <v>1918</v>
      </c>
      <c r="I352" s="11" t="s">
        <v>2089</v>
      </c>
      <c r="J352" s="343" t="s">
        <v>2090</v>
      </c>
      <c r="K352" s="11" t="s">
        <v>2091</v>
      </c>
      <c r="L352" s="11" t="s">
        <v>2092</v>
      </c>
      <c r="M352" s="11" t="s">
        <v>655</v>
      </c>
      <c r="N352" s="344" t="s">
        <v>2093</v>
      </c>
      <c r="O352" s="340"/>
      <c r="P352" s="340"/>
      <c r="Q352" s="340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13"/>
      <c r="DX352" s="13"/>
      <c r="DY352" s="13"/>
    </row>
    <row r="353" spans="1:129" s="7" customFormat="1" ht="36.950000000000003" customHeight="1">
      <c r="A353" s="340">
        <f t="shared" si="5"/>
        <v>351</v>
      </c>
      <c r="B353" s="287">
        <v>770</v>
      </c>
      <c r="C353" s="358" t="s">
        <v>2008</v>
      </c>
      <c r="D353" s="359" t="s">
        <v>1835</v>
      </c>
      <c r="E353" s="359" t="s">
        <v>915</v>
      </c>
      <c r="F353" s="358" t="s">
        <v>2009</v>
      </c>
      <c r="G353" s="359" t="s">
        <v>969</v>
      </c>
      <c r="H353" s="359" t="s">
        <v>2011</v>
      </c>
      <c r="I353" s="11" t="s">
        <v>2013</v>
      </c>
      <c r="J353" s="343" t="s">
        <v>825</v>
      </c>
      <c r="K353" s="11" t="s">
        <v>2014</v>
      </c>
      <c r="L353" s="11" t="s">
        <v>2015</v>
      </c>
      <c r="M353" s="11" t="s">
        <v>2012</v>
      </c>
      <c r="N353" s="344" t="s">
        <v>2010</v>
      </c>
      <c r="O353" s="340"/>
      <c r="P353" s="340"/>
      <c r="Q353" s="340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3"/>
      <c r="AZ353" s="13"/>
      <c r="BA353" s="13"/>
      <c r="BB353" s="13"/>
      <c r="BC353" s="13"/>
      <c r="BD353" s="13"/>
      <c r="BE353" s="13"/>
      <c r="BF353" s="13"/>
      <c r="BG353" s="13"/>
      <c r="BH353" s="13"/>
      <c r="BI353" s="13"/>
      <c r="BJ353" s="13"/>
      <c r="BK353" s="13"/>
      <c r="BL353" s="13"/>
      <c r="BM353" s="13"/>
      <c r="BN353" s="13"/>
      <c r="BO353" s="13"/>
      <c r="BP353" s="13"/>
      <c r="BQ353" s="13"/>
      <c r="BR353" s="13"/>
      <c r="BS353" s="13"/>
      <c r="BT353" s="13"/>
      <c r="BU353" s="13"/>
      <c r="BV353" s="13"/>
      <c r="BW353" s="13"/>
      <c r="BX353" s="13"/>
      <c r="BY353" s="13"/>
      <c r="BZ353" s="13"/>
      <c r="CA353" s="13"/>
      <c r="CB353" s="13"/>
      <c r="CC353" s="13"/>
      <c r="CD353" s="13"/>
      <c r="CE353" s="13"/>
      <c r="CF353" s="13"/>
      <c r="CG353" s="13"/>
      <c r="CH353" s="13"/>
      <c r="CI353" s="13"/>
      <c r="CJ353" s="13"/>
      <c r="CK353" s="13"/>
      <c r="CL353" s="13"/>
      <c r="CM353" s="13"/>
      <c r="CN353" s="13"/>
      <c r="CO353" s="13"/>
      <c r="CP353" s="13"/>
      <c r="CQ353" s="13"/>
      <c r="CR353" s="13"/>
      <c r="CS353" s="13"/>
      <c r="CT353" s="13"/>
      <c r="CU353" s="13"/>
      <c r="CV353" s="13"/>
      <c r="CW353" s="13"/>
      <c r="CX353" s="13"/>
      <c r="CY353" s="13"/>
      <c r="CZ353" s="13"/>
      <c r="DA353" s="13"/>
      <c r="DB353" s="13"/>
      <c r="DC353" s="13"/>
      <c r="DD353" s="13"/>
      <c r="DE353" s="13"/>
      <c r="DF353" s="13"/>
      <c r="DG353" s="13"/>
      <c r="DH353" s="13"/>
      <c r="DI353" s="13"/>
      <c r="DJ353" s="13"/>
      <c r="DK353" s="13"/>
      <c r="DL353" s="13"/>
      <c r="DM353" s="13"/>
      <c r="DN353" s="13"/>
      <c r="DO353" s="13"/>
      <c r="DP353" s="13"/>
      <c r="DQ353" s="13"/>
      <c r="DR353" s="13"/>
      <c r="DS353" s="13"/>
      <c r="DT353" s="13"/>
      <c r="DU353" s="13"/>
      <c r="DV353" s="13"/>
      <c r="DW353" s="13"/>
      <c r="DX353" s="13"/>
      <c r="DY353" s="13"/>
    </row>
    <row r="354" spans="1:129" s="7" customFormat="1" ht="36.950000000000003" customHeight="1">
      <c r="A354" s="340">
        <f t="shared" si="5"/>
        <v>352</v>
      </c>
      <c r="B354" s="287">
        <v>523</v>
      </c>
      <c r="C354" s="358" t="s">
        <v>1886</v>
      </c>
      <c r="D354" s="359" t="s">
        <v>1262</v>
      </c>
      <c r="E354" s="359" t="s">
        <v>1884</v>
      </c>
      <c r="F354" s="359" t="s">
        <v>1882</v>
      </c>
      <c r="G354" s="359" t="s">
        <v>969</v>
      </c>
      <c r="H354" s="359" t="s">
        <v>1943</v>
      </c>
      <c r="I354" s="11" t="s">
        <v>833</v>
      </c>
      <c r="J354" s="343" t="s">
        <v>2115</v>
      </c>
      <c r="K354" s="11" t="s">
        <v>2016</v>
      </c>
      <c r="L354" s="11" t="s">
        <v>2017</v>
      </c>
      <c r="M354" s="11" t="s">
        <v>2018</v>
      </c>
      <c r="N354" s="344" t="s">
        <v>2019</v>
      </c>
      <c r="O354" s="340"/>
      <c r="P354" s="340"/>
      <c r="Q354" s="340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B354" s="13"/>
      <c r="BC354" s="13"/>
      <c r="BD354" s="13"/>
      <c r="BE354" s="13"/>
      <c r="BF354" s="13"/>
      <c r="BG354" s="13"/>
      <c r="BH354" s="13"/>
      <c r="BI354" s="13"/>
      <c r="BJ354" s="13"/>
      <c r="BK354" s="13"/>
      <c r="BL354" s="13"/>
      <c r="BM354" s="13"/>
      <c r="BN354" s="13"/>
      <c r="BO354" s="13"/>
      <c r="BP354" s="13"/>
      <c r="BQ354" s="13"/>
      <c r="BR354" s="13"/>
      <c r="BS354" s="13"/>
      <c r="BT354" s="13"/>
      <c r="BU354" s="13"/>
      <c r="BV354" s="13"/>
      <c r="BW354" s="13"/>
      <c r="BX354" s="13"/>
      <c r="BY354" s="13"/>
      <c r="BZ354" s="13"/>
      <c r="CA354" s="13"/>
      <c r="CB354" s="13"/>
      <c r="CC354" s="13"/>
      <c r="CD354" s="13"/>
      <c r="CE354" s="13"/>
      <c r="CF354" s="13"/>
      <c r="CG354" s="13"/>
      <c r="CH354" s="13"/>
      <c r="CI354" s="13"/>
      <c r="CJ354" s="13"/>
      <c r="CK354" s="13"/>
      <c r="CL354" s="13"/>
      <c r="CM354" s="13"/>
      <c r="CN354" s="13"/>
      <c r="CO354" s="13"/>
      <c r="CP354" s="13"/>
      <c r="CQ354" s="13"/>
      <c r="CR354" s="13"/>
      <c r="CS354" s="13"/>
      <c r="CT354" s="13"/>
      <c r="CU354" s="13"/>
      <c r="CV354" s="13"/>
      <c r="CW354" s="13"/>
      <c r="CX354" s="13"/>
      <c r="CY354" s="13"/>
      <c r="CZ354" s="13"/>
      <c r="DA354" s="13"/>
      <c r="DB354" s="13"/>
      <c r="DC354" s="13"/>
      <c r="DD354" s="13"/>
      <c r="DE354" s="13"/>
      <c r="DF354" s="13"/>
      <c r="DG354" s="13"/>
      <c r="DH354" s="13"/>
      <c r="DI354" s="13"/>
      <c r="DJ354" s="13"/>
      <c r="DK354" s="13"/>
      <c r="DL354" s="13"/>
      <c r="DM354" s="13"/>
      <c r="DN354" s="13"/>
      <c r="DO354" s="13"/>
      <c r="DP354" s="13"/>
      <c r="DQ354" s="13"/>
      <c r="DR354" s="13"/>
      <c r="DS354" s="13"/>
      <c r="DT354" s="13"/>
      <c r="DU354" s="13"/>
      <c r="DV354" s="13"/>
      <c r="DW354" s="13"/>
      <c r="DX354" s="13"/>
      <c r="DY354" s="13"/>
    </row>
    <row r="355" spans="1:129" s="7" customFormat="1" ht="36.950000000000003" customHeight="1">
      <c r="A355" s="340">
        <f t="shared" si="5"/>
        <v>353</v>
      </c>
      <c r="B355" s="287">
        <v>524</v>
      </c>
      <c r="C355" s="358" t="s">
        <v>1886</v>
      </c>
      <c r="D355" s="359" t="s">
        <v>1905</v>
      </c>
      <c r="E355" s="359" t="s">
        <v>1884</v>
      </c>
      <c r="F355" s="359" t="s">
        <v>1938</v>
      </c>
      <c r="G355" s="359" t="s">
        <v>1892</v>
      </c>
      <c r="H355" s="359" t="s">
        <v>1918</v>
      </c>
      <c r="I355" s="11" t="s">
        <v>2020</v>
      </c>
      <c r="J355" s="343" t="s">
        <v>1967</v>
      </c>
      <c r="K355" s="11" t="s">
        <v>1940</v>
      </c>
      <c r="L355" s="11" t="s">
        <v>1939</v>
      </c>
      <c r="M355" s="11" t="s">
        <v>2021</v>
      </c>
      <c r="N355" s="344" t="s">
        <v>2022</v>
      </c>
      <c r="O355" s="340"/>
      <c r="P355" s="340"/>
      <c r="Q355" s="340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B355" s="13"/>
      <c r="BC355" s="13"/>
      <c r="BD355" s="13"/>
      <c r="BE355" s="13"/>
      <c r="BF355" s="13"/>
      <c r="BG355" s="13"/>
      <c r="BH355" s="13"/>
      <c r="BI355" s="13"/>
      <c r="BJ355" s="13"/>
      <c r="BK355" s="13"/>
      <c r="BL355" s="13"/>
      <c r="BM355" s="13"/>
      <c r="BN355" s="13"/>
      <c r="BO355" s="13"/>
      <c r="BP355" s="13"/>
      <c r="BQ355" s="13"/>
      <c r="BR355" s="13"/>
      <c r="BS355" s="13"/>
      <c r="BT355" s="13"/>
      <c r="BU355" s="13"/>
      <c r="BV355" s="13"/>
      <c r="BW355" s="13"/>
      <c r="BX355" s="13"/>
      <c r="BY355" s="13"/>
      <c r="BZ355" s="13"/>
      <c r="CA355" s="13"/>
      <c r="CB355" s="13"/>
      <c r="CC355" s="13"/>
      <c r="CD355" s="13"/>
      <c r="CE355" s="13"/>
      <c r="CF355" s="13"/>
      <c r="CG355" s="13"/>
      <c r="CH355" s="13"/>
      <c r="CI355" s="13"/>
      <c r="CJ355" s="13"/>
      <c r="CK355" s="13"/>
      <c r="CL355" s="13"/>
      <c r="CM355" s="13"/>
      <c r="CN355" s="13"/>
      <c r="CO355" s="13"/>
      <c r="CP355" s="13"/>
      <c r="CQ355" s="13"/>
      <c r="CR355" s="13"/>
      <c r="CS355" s="13"/>
      <c r="CT355" s="13"/>
      <c r="CU355" s="13"/>
      <c r="CV355" s="13"/>
      <c r="CW355" s="13"/>
      <c r="CX355" s="13"/>
      <c r="CY355" s="13"/>
      <c r="CZ355" s="13"/>
      <c r="DA355" s="13"/>
      <c r="DB355" s="13"/>
      <c r="DC355" s="13"/>
      <c r="DD355" s="13"/>
      <c r="DE355" s="13"/>
      <c r="DF355" s="13"/>
      <c r="DG355" s="13"/>
      <c r="DH355" s="13"/>
      <c r="DI355" s="13"/>
      <c r="DJ355" s="13"/>
      <c r="DK355" s="13"/>
      <c r="DL355" s="13"/>
      <c r="DM355" s="13"/>
      <c r="DN355" s="13"/>
      <c r="DO355" s="13"/>
      <c r="DP355" s="13"/>
      <c r="DQ355" s="13"/>
      <c r="DR355" s="13"/>
      <c r="DS355" s="13"/>
      <c r="DT355" s="13"/>
      <c r="DU355" s="13"/>
      <c r="DV355" s="13"/>
      <c r="DW355" s="13"/>
      <c r="DX355" s="13"/>
      <c r="DY355" s="13"/>
    </row>
    <row r="356" spans="1:129" s="7" customFormat="1" ht="36.950000000000003" customHeight="1">
      <c r="A356" s="340">
        <f t="shared" si="5"/>
        <v>354</v>
      </c>
      <c r="B356" s="287">
        <v>525</v>
      </c>
      <c r="C356" s="358" t="s">
        <v>1886</v>
      </c>
      <c r="D356" s="359" t="s">
        <v>1262</v>
      </c>
      <c r="E356" s="359" t="s">
        <v>1884</v>
      </c>
      <c r="F356" s="359" t="s">
        <v>1954</v>
      </c>
      <c r="G356" s="359" t="s">
        <v>969</v>
      </c>
      <c r="H356" s="359" t="s">
        <v>1918</v>
      </c>
      <c r="I356" s="11" t="s">
        <v>2023</v>
      </c>
      <c r="J356" s="343" t="s">
        <v>1966</v>
      </c>
      <c r="K356" s="11" t="s">
        <v>1941</v>
      </c>
      <c r="L356" s="11" t="s">
        <v>1942</v>
      </c>
      <c r="M356" s="11"/>
      <c r="N356" s="344" t="s">
        <v>2024</v>
      </c>
      <c r="O356" s="340"/>
      <c r="P356" s="340"/>
      <c r="Q356" s="340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3"/>
      <c r="AZ356" s="13"/>
      <c r="BA356" s="13"/>
      <c r="BB356" s="13"/>
      <c r="BC356" s="13"/>
      <c r="BD356" s="13"/>
      <c r="BE356" s="13"/>
      <c r="BF356" s="13"/>
      <c r="BG356" s="13"/>
      <c r="BH356" s="13"/>
      <c r="BI356" s="13"/>
      <c r="BJ356" s="13"/>
      <c r="BK356" s="13"/>
      <c r="BL356" s="13"/>
      <c r="BM356" s="13"/>
      <c r="BN356" s="13"/>
      <c r="BO356" s="13"/>
      <c r="BP356" s="13"/>
      <c r="BQ356" s="13"/>
      <c r="BR356" s="13"/>
      <c r="BS356" s="13"/>
      <c r="BT356" s="13"/>
      <c r="BU356" s="13"/>
      <c r="BV356" s="13"/>
      <c r="BW356" s="13"/>
      <c r="BX356" s="13"/>
      <c r="BY356" s="13"/>
      <c r="BZ356" s="13"/>
      <c r="CA356" s="13"/>
      <c r="CB356" s="13"/>
      <c r="CC356" s="13"/>
      <c r="CD356" s="13"/>
      <c r="CE356" s="13"/>
      <c r="CF356" s="13"/>
      <c r="CG356" s="13"/>
      <c r="CH356" s="13"/>
      <c r="CI356" s="13"/>
      <c r="CJ356" s="13"/>
      <c r="CK356" s="13"/>
      <c r="CL356" s="13"/>
      <c r="CM356" s="13"/>
      <c r="CN356" s="13"/>
      <c r="CO356" s="13"/>
      <c r="CP356" s="13"/>
      <c r="CQ356" s="13"/>
      <c r="CR356" s="13"/>
      <c r="CS356" s="13"/>
      <c r="CT356" s="13"/>
      <c r="CU356" s="13"/>
      <c r="CV356" s="13"/>
      <c r="CW356" s="13"/>
      <c r="CX356" s="13"/>
      <c r="CY356" s="13"/>
      <c r="CZ356" s="13"/>
      <c r="DA356" s="13"/>
      <c r="DB356" s="13"/>
      <c r="DC356" s="13"/>
      <c r="DD356" s="13"/>
      <c r="DE356" s="13"/>
      <c r="DF356" s="13"/>
      <c r="DG356" s="13"/>
      <c r="DH356" s="13"/>
      <c r="DI356" s="13"/>
      <c r="DJ356" s="13"/>
      <c r="DK356" s="13"/>
      <c r="DL356" s="13"/>
      <c r="DM356" s="13"/>
      <c r="DN356" s="13"/>
      <c r="DO356" s="13"/>
      <c r="DP356" s="13"/>
      <c r="DQ356" s="13"/>
      <c r="DR356" s="13"/>
      <c r="DS356" s="13"/>
      <c r="DT356" s="13"/>
      <c r="DU356" s="13"/>
      <c r="DV356" s="13"/>
      <c r="DW356" s="13"/>
      <c r="DX356" s="13"/>
      <c r="DY356" s="13"/>
    </row>
    <row r="357" spans="1:129" s="7" customFormat="1" ht="36.950000000000003" customHeight="1">
      <c r="A357" s="340">
        <f t="shared" si="5"/>
        <v>355</v>
      </c>
      <c r="B357" s="287">
        <v>829</v>
      </c>
      <c r="C357" s="407" t="s">
        <v>1886</v>
      </c>
      <c r="D357" s="359" t="s">
        <v>1835</v>
      </c>
      <c r="E357" s="359" t="s">
        <v>1884</v>
      </c>
      <c r="F357" s="358" t="s">
        <v>1881</v>
      </c>
      <c r="G357" s="359" t="s">
        <v>969</v>
      </c>
      <c r="H357" s="359" t="s">
        <v>1918</v>
      </c>
      <c r="I357" s="11" t="s">
        <v>2025</v>
      </c>
      <c r="J357" s="343" t="s">
        <v>2026</v>
      </c>
      <c r="K357" s="11" t="s">
        <v>1899</v>
      </c>
      <c r="L357" s="11" t="s">
        <v>2027</v>
      </c>
      <c r="M357" s="11"/>
      <c r="N357" s="344" t="s">
        <v>2028</v>
      </c>
      <c r="O357" s="340"/>
      <c r="P357" s="340"/>
      <c r="Q357" s="340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  <c r="BA357" s="13"/>
      <c r="BB357" s="13"/>
      <c r="BC357" s="13"/>
      <c r="BD357" s="13"/>
      <c r="BE357" s="13"/>
      <c r="BF357" s="13"/>
      <c r="BG357" s="13"/>
      <c r="BH357" s="13"/>
      <c r="BI357" s="13"/>
      <c r="BJ357" s="13"/>
      <c r="BK357" s="13"/>
      <c r="BL357" s="13"/>
      <c r="BM357" s="13"/>
      <c r="BN357" s="13"/>
      <c r="BO357" s="13"/>
      <c r="BP357" s="13"/>
      <c r="BQ357" s="13"/>
      <c r="BR357" s="13"/>
      <c r="BS357" s="13"/>
      <c r="BT357" s="13"/>
      <c r="BU357" s="13"/>
      <c r="BV357" s="13"/>
      <c r="BW357" s="13"/>
      <c r="BX357" s="13"/>
      <c r="BY357" s="13"/>
      <c r="BZ357" s="13"/>
      <c r="CA357" s="13"/>
      <c r="CB357" s="13"/>
      <c r="CC357" s="13"/>
      <c r="CD357" s="13"/>
      <c r="CE357" s="13"/>
      <c r="CF357" s="13"/>
      <c r="CG357" s="13"/>
      <c r="CH357" s="13"/>
      <c r="CI357" s="13"/>
      <c r="CJ357" s="13"/>
      <c r="CK357" s="13"/>
      <c r="CL357" s="13"/>
      <c r="CM357" s="13"/>
      <c r="CN357" s="13"/>
      <c r="CO357" s="13"/>
      <c r="CP357" s="13"/>
      <c r="CQ357" s="13"/>
      <c r="CR357" s="13"/>
      <c r="CS357" s="13"/>
      <c r="CT357" s="13"/>
      <c r="CU357" s="13"/>
      <c r="CV357" s="13"/>
      <c r="CW357" s="13"/>
      <c r="CX357" s="13"/>
      <c r="CY357" s="13"/>
      <c r="CZ357" s="13"/>
      <c r="DA357" s="13"/>
      <c r="DB357" s="13"/>
      <c r="DC357" s="13"/>
      <c r="DD357" s="13"/>
      <c r="DE357" s="13"/>
      <c r="DF357" s="13"/>
      <c r="DG357" s="13"/>
      <c r="DH357" s="13"/>
      <c r="DI357" s="13"/>
      <c r="DJ357" s="13"/>
      <c r="DK357" s="13"/>
      <c r="DL357" s="13"/>
      <c r="DM357" s="13"/>
      <c r="DN357" s="13"/>
      <c r="DO357" s="13"/>
      <c r="DP357" s="13"/>
      <c r="DQ357" s="13"/>
      <c r="DR357" s="13"/>
      <c r="DS357" s="13"/>
      <c r="DT357" s="13"/>
      <c r="DU357" s="13"/>
      <c r="DV357" s="13"/>
      <c r="DW357" s="13"/>
      <c r="DX357" s="13"/>
      <c r="DY357" s="13"/>
    </row>
    <row r="358" spans="1:129" s="7" customFormat="1" ht="36.950000000000003" customHeight="1">
      <c r="A358" s="340">
        <f t="shared" si="5"/>
        <v>356</v>
      </c>
      <c r="B358" s="287">
        <v>846</v>
      </c>
      <c r="C358" s="407" t="s">
        <v>1885</v>
      </c>
      <c r="D358" s="359" t="s">
        <v>1835</v>
      </c>
      <c r="E358" s="359" t="s">
        <v>1884</v>
      </c>
      <c r="F358" s="358" t="s">
        <v>2029</v>
      </c>
      <c r="G358" s="359" t="s">
        <v>969</v>
      </c>
      <c r="H358" s="359" t="s">
        <v>1943</v>
      </c>
      <c r="I358" s="11" t="s">
        <v>833</v>
      </c>
      <c r="J358" s="343" t="s">
        <v>2030</v>
      </c>
      <c r="K358" s="11" t="s">
        <v>2031</v>
      </c>
      <c r="L358" s="11" t="s">
        <v>2032</v>
      </c>
      <c r="M358" s="11" t="s">
        <v>2033</v>
      </c>
      <c r="N358" s="344" t="s">
        <v>2034</v>
      </c>
      <c r="O358" s="340"/>
      <c r="P358" s="340"/>
      <c r="Q358" s="340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3"/>
      <c r="AZ358" s="13"/>
      <c r="BA358" s="13"/>
      <c r="BB358" s="13"/>
      <c r="BC358" s="13"/>
      <c r="BD358" s="13"/>
      <c r="BE358" s="13"/>
      <c r="BF358" s="13"/>
      <c r="BG358" s="13"/>
      <c r="BH358" s="13"/>
      <c r="BI358" s="13"/>
      <c r="BJ358" s="13"/>
      <c r="BK358" s="13"/>
      <c r="BL358" s="13"/>
      <c r="BM358" s="13"/>
      <c r="BN358" s="13"/>
      <c r="BO358" s="13"/>
      <c r="BP358" s="13"/>
      <c r="BQ358" s="13"/>
      <c r="BR358" s="13"/>
      <c r="BS358" s="13"/>
      <c r="BT358" s="13"/>
      <c r="BU358" s="13"/>
      <c r="BV358" s="13"/>
      <c r="BW358" s="13"/>
      <c r="BX358" s="13"/>
      <c r="BY358" s="13"/>
      <c r="BZ358" s="13"/>
      <c r="CA358" s="13"/>
      <c r="CB358" s="13"/>
      <c r="CC358" s="13"/>
      <c r="CD358" s="13"/>
      <c r="CE358" s="13"/>
      <c r="CF358" s="13"/>
      <c r="CG358" s="13"/>
      <c r="CH358" s="13"/>
      <c r="CI358" s="13"/>
      <c r="CJ358" s="13"/>
      <c r="CK358" s="13"/>
      <c r="CL358" s="13"/>
      <c r="CM358" s="13"/>
      <c r="CN358" s="13"/>
      <c r="CO358" s="13"/>
      <c r="CP358" s="13"/>
      <c r="CQ358" s="13"/>
      <c r="CR358" s="13"/>
      <c r="CS358" s="13"/>
      <c r="CT358" s="13"/>
      <c r="CU358" s="13"/>
      <c r="CV358" s="13"/>
      <c r="CW358" s="13"/>
      <c r="CX358" s="13"/>
      <c r="CY358" s="13"/>
      <c r="CZ358" s="13"/>
      <c r="DA358" s="13"/>
      <c r="DB358" s="13"/>
      <c r="DC358" s="13"/>
      <c r="DD358" s="13"/>
      <c r="DE358" s="13"/>
      <c r="DF358" s="13"/>
      <c r="DG358" s="13"/>
      <c r="DH358" s="13"/>
      <c r="DI358" s="13"/>
      <c r="DJ358" s="13"/>
      <c r="DK358" s="13"/>
      <c r="DL358" s="13"/>
      <c r="DM358" s="13"/>
      <c r="DN358" s="13"/>
      <c r="DO358" s="13"/>
      <c r="DP358" s="13"/>
      <c r="DQ358" s="13"/>
      <c r="DR358" s="13"/>
      <c r="DS358" s="13"/>
      <c r="DT358" s="13"/>
      <c r="DU358" s="13"/>
      <c r="DV358" s="13"/>
      <c r="DW358" s="13"/>
      <c r="DX358" s="13"/>
      <c r="DY358" s="13"/>
    </row>
    <row r="359" spans="1:129" s="7" customFormat="1" ht="36.950000000000003" customHeight="1">
      <c r="A359" s="340">
        <f t="shared" si="5"/>
        <v>357</v>
      </c>
      <c r="B359" s="287">
        <v>534</v>
      </c>
      <c r="C359" s="407" t="s">
        <v>2035</v>
      </c>
      <c r="D359" s="359" t="s">
        <v>1262</v>
      </c>
      <c r="E359" s="359" t="s">
        <v>1884</v>
      </c>
      <c r="F359" s="358" t="s">
        <v>2036</v>
      </c>
      <c r="G359" s="359" t="s">
        <v>969</v>
      </c>
      <c r="H359" s="359" t="s">
        <v>1943</v>
      </c>
      <c r="I359" s="11" t="s">
        <v>833</v>
      </c>
      <c r="J359" s="343" t="s">
        <v>1965</v>
      </c>
      <c r="K359" s="11" t="s">
        <v>1944</v>
      </c>
      <c r="L359" s="11" t="s">
        <v>2037</v>
      </c>
      <c r="M359" s="11" t="s">
        <v>272</v>
      </c>
      <c r="N359" s="344" t="s">
        <v>2038</v>
      </c>
      <c r="O359" s="340"/>
      <c r="P359" s="340"/>
      <c r="Q359" s="340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</row>
    <row r="360" spans="1:129" s="7" customFormat="1" ht="36.950000000000003" customHeight="1">
      <c r="A360" s="340">
        <f t="shared" si="5"/>
        <v>358</v>
      </c>
      <c r="B360" s="287">
        <v>535</v>
      </c>
      <c r="C360" s="358" t="s">
        <v>1887</v>
      </c>
      <c r="D360" s="359" t="s">
        <v>1262</v>
      </c>
      <c r="E360" s="359" t="s">
        <v>1884</v>
      </c>
      <c r="F360" s="359" t="s">
        <v>1883</v>
      </c>
      <c r="G360" s="359" t="s">
        <v>969</v>
      </c>
      <c r="H360" s="359" t="s">
        <v>1943</v>
      </c>
      <c r="I360" s="11" t="s">
        <v>833</v>
      </c>
      <c r="J360" s="343" t="s">
        <v>1968</v>
      </c>
      <c r="K360" s="11" t="s">
        <v>1945</v>
      </c>
      <c r="L360" s="11" t="s">
        <v>2039</v>
      </c>
      <c r="M360" s="11" t="s">
        <v>1946</v>
      </c>
      <c r="N360" s="344" t="s">
        <v>2040</v>
      </c>
      <c r="O360" s="340"/>
      <c r="P360" s="340"/>
      <c r="Q360" s="340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</row>
    <row r="361" spans="1:129" s="7" customFormat="1" ht="36.950000000000003" customHeight="1">
      <c r="A361" s="340">
        <f t="shared" si="5"/>
        <v>359</v>
      </c>
      <c r="B361" s="287">
        <v>536</v>
      </c>
      <c r="C361" s="358" t="s">
        <v>1887</v>
      </c>
      <c r="D361" s="359" t="s">
        <v>1262</v>
      </c>
      <c r="E361" s="359" t="s">
        <v>1884</v>
      </c>
      <c r="F361" s="358" t="s">
        <v>2041</v>
      </c>
      <c r="G361" s="359" t="s">
        <v>969</v>
      </c>
      <c r="H361" s="359" t="s">
        <v>1943</v>
      </c>
      <c r="I361" s="11" t="s">
        <v>833</v>
      </c>
      <c r="J361" s="343" t="s">
        <v>2042</v>
      </c>
      <c r="K361" s="11" t="s">
        <v>2043</v>
      </c>
      <c r="L361" s="11" t="s">
        <v>2044</v>
      </c>
      <c r="M361" s="11" t="s">
        <v>1761</v>
      </c>
      <c r="N361" s="344" t="s">
        <v>2045</v>
      </c>
      <c r="O361" s="340"/>
      <c r="P361" s="340"/>
      <c r="Q361" s="340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</row>
    <row r="362" spans="1:129" s="7" customFormat="1" ht="36.950000000000003" customHeight="1">
      <c r="A362" s="340">
        <f t="shared" si="5"/>
        <v>360</v>
      </c>
      <c r="B362" s="287">
        <v>539</v>
      </c>
      <c r="C362" s="359" t="s">
        <v>1887</v>
      </c>
      <c r="D362" s="359" t="s">
        <v>1262</v>
      </c>
      <c r="E362" s="359" t="s">
        <v>1884</v>
      </c>
      <c r="F362" s="358" t="s">
        <v>2046</v>
      </c>
      <c r="G362" s="359" t="s">
        <v>969</v>
      </c>
      <c r="H362" s="359" t="s">
        <v>1943</v>
      </c>
      <c r="I362" s="11" t="s">
        <v>833</v>
      </c>
      <c r="J362" s="343" t="s">
        <v>1972</v>
      </c>
      <c r="K362" s="11" t="s">
        <v>1937</v>
      </c>
      <c r="L362" s="11" t="s">
        <v>2047</v>
      </c>
      <c r="M362" s="11" t="s">
        <v>1936</v>
      </c>
      <c r="N362" s="344" t="s">
        <v>2048</v>
      </c>
      <c r="O362" s="340"/>
      <c r="P362" s="340"/>
      <c r="Q362" s="340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</row>
    <row r="363" spans="1:129" s="7" customFormat="1" ht="36.950000000000003" customHeight="1">
      <c r="A363" s="340">
        <f t="shared" si="5"/>
        <v>361</v>
      </c>
      <c r="B363" s="287">
        <v>860</v>
      </c>
      <c r="C363" s="358" t="s">
        <v>1889</v>
      </c>
      <c r="D363" s="359" t="s">
        <v>1835</v>
      </c>
      <c r="E363" s="359" t="s">
        <v>1884</v>
      </c>
      <c r="F363" s="359" t="s">
        <v>1888</v>
      </c>
      <c r="G363" s="359" t="s">
        <v>969</v>
      </c>
      <c r="H363" s="359" t="s">
        <v>1943</v>
      </c>
      <c r="I363" s="11" t="s">
        <v>833</v>
      </c>
      <c r="J363" s="343" t="s">
        <v>1969</v>
      </c>
      <c r="K363" s="11" t="s">
        <v>1948</v>
      </c>
      <c r="L363" s="11" t="s">
        <v>2049</v>
      </c>
      <c r="M363" s="11" t="s">
        <v>1947</v>
      </c>
      <c r="N363" s="344" t="s">
        <v>2050</v>
      </c>
      <c r="O363" s="340"/>
      <c r="P363" s="340"/>
      <c r="Q363" s="340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</row>
    <row r="364" spans="1:129" s="15" customFormat="1" ht="36.950000000000003" customHeight="1">
      <c r="A364" s="340">
        <f t="shared" si="5"/>
        <v>362</v>
      </c>
      <c r="B364" s="287">
        <v>862</v>
      </c>
      <c r="C364" s="358" t="s">
        <v>1887</v>
      </c>
      <c r="D364" s="359" t="s">
        <v>1835</v>
      </c>
      <c r="E364" s="359" t="s">
        <v>1884</v>
      </c>
      <c r="F364" s="359" t="s">
        <v>2051</v>
      </c>
      <c r="G364" s="359" t="s">
        <v>969</v>
      </c>
      <c r="H364" s="359" t="s">
        <v>1950</v>
      </c>
      <c r="I364" s="11" t="s">
        <v>2052</v>
      </c>
      <c r="J364" s="343" t="s">
        <v>2172</v>
      </c>
      <c r="K364" s="11" t="s">
        <v>2169</v>
      </c>
      <c r="L364" s="11" t="s">
        <v>2170</v>
      </c>
      <c r="M364" s="11" t="s">
        <v>2168</v>
      </c>
      <c r="N364" s="344" t="s">
        <v>2171</v>
      </c>
      <c r="O364" s="408"/>
      <c r="P364" s="408"/>
      <c r="Q364" s="408"/>
      <c r="R364" s="14"/>
      <c r="S364" s="14"/>
      <c r="T364" s="1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F364" s="14"/>
      <c r="AG364" s="14"/>
      <c r="AH364" s="14"/>
      <c r="AI364" s="14"/>
      <c r="AJ364" s="14"/>
      <c r="AK364" s="14"/>
      <c r="AL364" s="14"/>
      <c r="AM364" s="14"/>
      <c r="AN364" s="14"/>
      <c r="AO364" s="14"/>
      <c r="AP364" s="14"/>
      <c r="AQ364" s="14"/>
      <c r="AR364" s="14"/>
      <c r="AS364" s="14"/>
      <c r="AT364" s="14"/>
      <c r="AU364" s="14"/>
      <c r="AV364" s="14"/>
      <c r="AW364" s="14"/>
      <c r="AX364" s="14"/>
      <c r="AY364" s="14"/>
      <c r="AZ364" s="14"/>
      <c r="BA364" s="14"/>
      <c r="BB364" s="14"/>
      <c r="BC364" s="14"/>
      <c r="BD364" s="14"/>
      <c r="BE364" s="14"/>
      <c r="BF364" s="14"/>
      <c r="BG364" s="14"/>
      <c r="BH364" s="14"/>
      <c r="BI364" s="14"/>
      <c r="BJ364" s="14"/>
      <c r="BK364" s="14"/>
      <c r="BL364" s="14"/>
      <c r="BM364" s="14"/>
      <c r="BN364" s="14"/>
      <c r="BO364" s="14"/>
      <c r="BP364" s="14"/>
      <c r="BQ364" s="14"/>
      <c r="BR364" s="14"/>
      <c r="BS364" s="14"/>
      <c r="BT364" s="14"/>
      <c r="BU364" s="14"/>
      <c r="BV364" s="14"/>
      <c r="BW364" s="14"/>
      <c r="BX364" s="14"/>
      <c r="BY364" s="14"/>
      <c r="BZ364" s="14"/>
      <c r="CA364" s="14"/>
      <c r="CB364" s="14"/>
      <c r="CC364" s="14"/>
      <c r="CD364" s="14"/>
      <c r="CE364" s="14"/>
      <c r="CF364" s="14"/>
      <c r="CG364" s="14"/>
      <c r="CH364" s="14"/>
      <c r="CI364" s="14"/>
      <c r="CJ364" s="14"/>
      <c r="CK364" s="14"/>
      <c r="CL364" s="14"/>
      <c r="CM364" s="14"/>
      <c r="CN364" s="14"/>
      <c r="CO364" s="14"/>
      <c r="CP364" s="14"/>
      <c r="CQ364" s="14"/>
      <c r="CR364" s="14"/>
      <c r="CS364" s="14"/>
      <c r="CT364" s="14"/>
      <c r="CU364" s="14"/>
      <c r="CV364" s="14"/>
      <c r="CW364" s="14"/>
      <c r="CX364" s="14"/>
      <c r="CY364" s="14"/>
      <c r="CZ364" s="14"/>
      <c r="DA364" s="14"/>
      <c r="DB364" s="14"/>
      <c r="DC364" s="14"/>
      <c r="DD364" s="14"/>
      <c r="DE364" s="14"/>
      <c r="DF364" s="14"/>
      <c r="DG364" s="14"/>
      <c r="DH364" s="14"/>
      <c r="DI364" s="14"/>
      <c r="DJ364" s="14"/>
      <c r="DK364" s="14"/>
      <c r="DL364" s="14"/>
      <c r="DM364" s="14"/>
      <c r="DN364" s="14"/>
      <c r="DO364" s="14"/>
      <c r="DP364" s="14"/>
      <c r="DQ364" s="14"/>
      <c r="DR364" s="14"/>
      <c r="DS364" s="14"/>
      <c r="DT364" s="14"/>
      <c r="DU364" s="14"/>
      <c r="DV364" s="14"/>
      <c r="DW364" s="14"/>
      <c r="DX364" s="14"/>
      <c r="DY364" s="14"/>
    </row>
    <row r="365" spans="1:129" s="7" customFormat="1" ht="36.950000000000003" customHeight="1">
      <c r="A365" s="340">
        <f t="shared" si="5"/>
        <v>363</v>
      </c>
      <c r="B365" s="287">
        <v>884</v>
      </c>
      <c r="C365" s="358" t="s">
        <v>1887</v>
      </c>
      <c r="D365" s="359" t="s">
        <v>1835</v>
      </c>
      <c r="E365" s="359" t="s">
        <v>1884</v>
      </c>
      <c r="F365" s="359" t="s">
        <v>1915</v>
      </c>
      <c r="G365" s="359" t="s">
        <v>969</v>
      </c>
      <c r="H365" s="359" t="s">
        <v>1950</v>
      </c>
      <c r="I365" s="11" t="s">
        <v>2052</v>
      </c>
      <c r="J365" s="343" t="s">
        <v>1970</v>
      </c>
      <c r="K365" s="11" t="s">
        <v>1916</v>
      </c>
      <c r="L365" s="11" t="s">
        <v>2055</v>
      </c>
      <c r="M365" s="11"/>
      <c r="N365" s="344" t="s">
        <v>2056</v>
      </c>
      <c r="O365" s="340"/>
      <c r="P365" s="340"/>
      <c r="Q365" s="340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</row>
    <row r="366" spans="1:129" s="7" customFormat="1" ht="36.950000000000003" customHeight="1">
      <c r="A366" s="340">
        <f t="shared" si="5"/>
        <v>364</v>
      </c>
      <c r="B366" s="287">
        <v>872</v>
      </c>
      <c r="C366" s="358" t="s">
        <v>1890</v>
      </c>
      <c r="D366" s="359" t="s">
        <v>1835</v>
      </c>
      <c r="E366" s="359" t="s">
        <v>1884</v>
      </c>
      <c r="F366" s="359" t="s">
        <v>1949</v>
      </c>
      <c r="G366" s="359" t="s">
        <v>969</v>
      </c>
      <c r="H366" s="359" t="s">
        <v>1918</v>
      </c>
      <c r="I366" s="11" t="s">
        <v>2052</v>
      </c>
      <c r="J366" s="343" t="s">
        <v>1971</v>
      </c>
      <c r="K366" s="11" t="s">
        <v>1951</v>
      </c>
      <c r="L366" s="11" t="s">
        <v>2053</v>
      </c>
      <c r="M366" s="11"/>
      <c r="N366" s="344" t="s">
        <v>2054</v>
      </c>
      <c r="O366" s="340"/>
      <c r="P366" s="340"/>
      <c r="Q366" s="340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</row>
    <row r="367" spans="1:129" s="7" customFormat="1" ht="36.950000000000003" customHeight="1">
      <c r="A367" s="340">
        <f t="shared" si="5"/>
        <v>365</v>
      </c>
      <c r="B367" s="287">
        <v>554</v>
      </c>
      <c r="C367" s="358" t="s">
        <v>1898</v>
      </c>
      <c r="D367" s="359" t="s">
        <v>1262</v>
      </c>
      <c r="E367" s="359" t="s">
        <v>1884</v>
      </c>
      <c r="F367" s="359" t="s">
        <v>1897</v>
      </c>
      <c r="G367" s="359" t="s">
        <v>1892</v>
      </c>
      <c r="H367" s="359" t="s">
        <v>1943</v>
      </c>
      <c r="I367" s="11" t="s">
        <v>833</v>
      </c>
      <c r="J367" s="343" t="s">
        <v>2074</v>
      </c>
      <c r="K367" s="11" t="s">
        <v>2075</v>
      </c>
      <c r="L367" s="11" t="s">
        <v>2076</v>
      </c>
      <c r="M367" s="11" t="s">
        <v>1324</v>
      </c>
      <c r="N367" s="344" t="s">
        <v>2077</v>
      </c>
      <c r="O367" s="340"/>
      <c r="P367" s="340"/>
      <c r="Q367" s="340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</row>
    <row r="368" spans="1:129" s="7" customFormat="1" ht="36.950000000000003" customHeight="1">
      <c r="A368" s="340">
        <f t="shared" si="5"/>
        <v>366</v>
      </c>
      <c r="B368" s="288" t="s">
        <v>2652</v>
      </c>
      <c r="C368" s="358" t="s">
        <v>2653</v>
      </c>
      <c r="D368" s="11" t="s">
        <v>2482</v>
      </c>
      <c r="E368" s="11" t="s">
        <v>2641</v>
      </c>
      <c r="F368" s="11" t="s">
        <v>2654</v>
      </c>
      <c r="G368" s="11" t="s">
        <v>1892</v>
      </c>
      <c r="H368" s="11" t="s">
        <v>2655</v>
      </c>
      <c r="I368" s="11" t="s">
        <v>2656</v>
      </c>
      <c r="J368" s="343">
        <v>24515700</v>
      </c>
      <c r="K368" s="11" t="s">
        <v>2659</v>
      </c>
      <c r="L368" s="11" t="s">
        <v>2658</v>
      </c>
      <c r="M368" s="11"/>
      <c r="N368" s="344" t="s">
        <v>2657</v>
      </c>
      <c r="O368" s="340"/>
      <c r="P368" s="340"/>
      <c r="Q368" s="340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</row>
    <row r="369" spans="1:129" s="7" customFormat="1" ht="36.950000000000003" customHeight="1">
      <c r="A369" s="340">
        <f t="shared" si="5"/>
        <v>367</v>
      </c>
      <c r="B369" s="287">
        <v>984</v>
      </c>
      <c r="C369" s="358" t="s">
        <v>2106</v>
      </c>
      <c r="D369" s="359" t="s">
        <v>1835</v>
      </c>
      <c r="E369" s="359" t="s">
        <v>2109</v>
      </c>
      <c r="F369" s="359" t="s">
        <v>2107</v>
      </c>
      <c r="G369" s="359" t="s">
        <v>1892</v>
      </c>
      <c r="H369" s="359" t="s">
        <v>2108</v>
      </c>
      <c r="I369" s="11" t="s">
        <v>2110</v>
      </c>
      <c r="J369" s="343" t="s">
        <v>2111</v>
      </c>
      <c r="K369" s="11" t="s">
        <v>2112</v>
      </c>
      <c r="L369" s="11" t="s">
        <v>2113</v>
      </c>
      <c r="M369" s="11"/>
      <c r="N369" s="344" t="s">
        <v>2114</v>
      </c>
      <c r="O369" s="340"/>
      <c r="P369" s="340"/>
      <c r="Q369" s="340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  <c r="AY369" s="13"/>
      <c r="AZ369" s="13"/>
      <c r="BA369" s="13"/>
      <c r="BB369" s="13"/>
      <c r="BC369" s="13"/>
      <c r="BD369" s="13"/>
      <c r="BE369" s="13"/>
      <c r="BF369" s="13"/>
      <c r="BG369" s="13"/>
      <c r="BH369" s="13"/>
      <c r="BI369" s="13"/>
      <c r="BJ369" s="13"/>
      <c r="BK369" s="13"/>
      <c r="BL369" s="13"/>
      <c r="BM369" s="13"/>
      <c r="BN369" s="13"/>
      <c r="BO369" s="13"/>
      <c r="BP369" s="13"/>
      <c r="BQ369" s="13"/>
      <c r="BR369" s="13"/>
      <c r="BS369" s="13"/>
      <c r="BT369" s="13"/>
      <c r="BU369" s="13"/>
      <c r="BV369" s="13"/>
      <c r="BW369" s="13"/>
      <c r="BX369" s="13"/>
      <c r="BY369" s="13"/>
      <c r="BZ369" s="13"/>
      <c r="CA369" s="13"/>
      <c r="CB369" s="13"/>
      <c r="CC369" s="13"/>
      <c r="CD369" s="13"/>
      <c r="CE369" s="13"/>
      <c r="CF369" s="13"/>
      <c r="CG369" s="13"/>
      <c r="CH369" s="13"/>
      <c r="CI369" s="13"/>
      <c r="CJ369" s="13"/>
      <c r="CK369" s="13"/>
      <c r="CL369" s="13"/>
      <c r="CM369" s="13"/>
      <c r="CN369" s="13"/>
      <c r="CO369" s="13"/>
      <c r="CP369" s="13"/>
      <c r="CQ369" s="13"/>
      <c r="CR369" s="13"/>
      <c r="CS369" s="13"/>
      <c r="CT369" s="13"/>
      <c r="CU369" s="13"/>
      <c r="CV369" s="13"/>
      <c r="CW369" s="13"/>
      <c r="CX369" s="13"/>
      <c r="CY369" s="13"/>
      <c r="CZ369" s="13"/>
      <c r="DA369" s="13"/>
      <c r="DB369" s="13"/>
      <c r="DC369" s="13"/>
      <c r="DD369" s="13"/>
      <c r="DE369" s="13"/>
      <c r="DF369" s="13"/>
      <c r="DG369" s="13"/>
      <c r="DH369" s="13"/>
      <c r="DI369" s="13"/>
      <c r="DJ369" s="13"/>
      <c r="DK369" s="13"/>
      <c r="DL369" s="13"/>
      <c r="DM369" s="13"/>
      <c r="DN369" s="13"/>
      <c r="DO369" s="13"/>
      <c r="DP369" s="13"/>
      <c r="DQ369" s="13"/>
      <c r="DR369" s="13"/>
      <c r="DS369" s="13"/>
      <c r="DT369" s="13"/>
      <c r="DU369" s="13"/>
      <c r="DV369" s="13"/>
      <c r="DW369" s="13"/>
      <c r="DX369" s="13"/>
      <c r="DY369" s="13"/>
    </row>
    <row r="370" spans="1:129" s="7" customFormat="1" ht="36.950000000000003" customHeight="1">
      <c r="A370" s="340">
        <f t="shared" si="5"/>
        <v>368</v>
      </c>
      <c r="B370" s="284">
        <v>1030</v>
      </c>
      <c r="C370" s="358" t="s">
        <v>2057</v>
      </c>
      <c r="D370" s="359" t="s">
        <v>1835</v>
      </c>
      <c r="E370" s="359" t="s">
        <v>1884</v>
      </c>
      <c r="F370" s="359" t="s">
        <v>1903</v>
      </c>
      <c r="G370" s="359" t="s">
        <v>1892</v>
      </c>
      <c r="H370" s="359" t="s">
        <v>2060</v>
      </c>
      <c r="I370" s="11" t="s">
        <v>2061</v>
      </c>
      <c r="J370" s="343" t="s">
        <v>2059</v>
      </c>
      <c r="K370" s="11" t="s">
        <v>2062</v>
      </c>
      <c r="L370" s="11" t="s">
        <v>2063</v>
      </c>
      <c r="M370" s="11" t="s">
        <v>655</v>
      </c>
      <c r="N370" s="344" t="s">
        <v>2058</v>
      </c>
      <c r="O370" s="340"/>
      <c r="P370" s="340"/>
      <c r="Q370" s="340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  <c r="DU370" s="13"/>
      <c r="DV370" s="13"/>
      <c r="DW370" s="13"/>
      <c r="DX370" s="13"/>
      <c r="DY370" s="13"/>
    </row>
    <row r="371" spans="1:129" s="7" customFormat="1" ht="36.950000000000003" customHeight="1">
      <c r="A371" s="340">
        <f t="shared" si="5"/>
        <v>369</v>
      </c>
      <c r="B371" s="284">
        <v>1031</v>
      </c>
      <c r="C371" s="358" t="s">
        <v>2057</v>
      </c>
      <c r="D371" s="359" t="s">
        <v>1835</v>
      </c>
      <c r="E371" s="359" t="s">
        <v>1884</v>
      </c>
      <c r="F371" s="359" t="s">
        <v>1904</v>
      </c>
      <c r="G371" s="359" t="s">
        <v>1892</v>
      </c>
      <c r="H371" s="359" t="s">
        <v>2060</v>
      </c>
      <c r="I371" s="11" t="s">
        <v>2064</v>
      </c>
      <c r="J371" s="343" t="s">
        <v>2068</v>
      </c>
      <c r="K371" s="11" t="s">
        <v>2066</v>
      </c>
      <c r="L371" s="11" t="s">
        <v>2067</v>
      </c>
      <c r="M371" s="11" t="s">
        <v>655</v>
      </c>
      <c r="N371" s="344" t="s">
        <v>2065</v>
      </c>
      <c r="O371" s="340"/>
      <c r="P371" s="340"/>
      <c r="Q371" s="340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  <c r="DU371" s="13"/>
      <c r="DV371" s="13"/>
      <c r="DW371" s="13"/>
      <c r="DX371" s="13"/>
      <c r="DY371" s="13"/>
    </row>
    <row r="372" spans="1:129" s="17" customFormat="1" ht="36.950000000000003" customHeight="1">
      <c r="A372" s="340">
        <f t="shared" si="5"/>
        <v>370</v>
      </c>
      <c r="B372" s="287">
        <v>687</v>
      </c>
      <c r="C372" s="358" t="s">
        <v>1952</v>
      </c>
      <c r="D372" s="359" t="s">
        <v>1905</v>
      </c>
      <c r="E372" s="359" t="s">
        <v>1884</v>
      </c>
      <c r="F372" s="359" t="s">
        <v>1213</v>
      </c>
      <c r="G372" s="359" t="s">
        <v>1892</v>
      </c>
      <c r="H372" s="359" t="s">
        <v>2060</v>
      </c>
      <c r="I372" s="11" t="s">
        <v>2069</v>
      </c>
      <c r="J372" s="343" t="s">
        <v>1973</v>
      </c>
      <c r="K372" s="11" t="s">
        <v>1953</v>
      </c>
      <c r="L372" s="11" t="s">
        <v>2070</v>
      </c>
      <c r="M372" s="11"/>
      <c r="N372" s="344" t="s">
        <v>2071</v>
      </c>
      <c r="O372" s="361"/>
      <c r="P372" s="361"/>
      <c r="Q372" s="361"/>
      <c r="R372" s="16"/>
      <c r="S372" s="16"/>
      <c r="T372" s="16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F372" s="16"/>
      <c r="AG372" s="16"/>
      <c r="AH372" s="16"/>
      <c r="AI372" s="16"/>
      <c r="AJ372" s="16"/>
      <c r="AK372" s="16"/>
      <c r="AL372" s="16"/>
      <c r="AM372" s="16"/>
      <c r="AN372" s="16"/>
      <c r="AO372" s="16"/>
      <c r="AP372" s="16"/>
      <c r="AQ372" s="16"/>
      <c r="AR372" s="16"/>
      <c r="AS372" s="16"/>
      <c r="AT372" s="16"/>
      <c r="AU372" s="16"/>
      <c r="AV372" s="16"/>
      <c r="AW372" s="16"/>
      <c r="AX372" s="16"/>
      <c r="AY372" s="16"/>
      <c r="AZ372" s="16"/>
      <c r="BA372" s="16"/>
      <c r="BB372" s="16"/>
      <c r="BC372" s="16"/>
      <c r="BD372" s="16"/>
      <c r="BE372" s="16"/>
      <c r="BF372" s="16"/>
      <c r="BG372" s="16"/>
      <c r="BH372" s="16"/>
      <c r="BI372" s="16"/>
      <c r="BJ372" s="16"/>
      <c r="BK372" s="16"/>
      <c r="BL372" s="16"/>
      <c r="BM372" s="16"/>
      <c r="BN372" s="16"/>
      <c r="BO372" s="16"/>
      <c r="BP372" s="16"/>
      <c r="BQ372" s="16"/>
      <c r="BR372" s="16"/>
      <c r="BS372" s="16"/>
      <c r="BT372" s="16"/>
      <c r="BU372" s="16"/>
      <c r="BV372" s="16"/>
      <c r="BW372" s="16"/>
      <c r="BX372" s="16"/>
      <c r="BY372" s="16"/>
      <c r="BZ372" s="16"/>
      <c r="CA372" s="16"/>
      <c r="CB372" s="16"/>
      <c r="CC372" s="16"/>
      <c r="CD372" s="16"/>
      <c r="CE372" s="16"/>
      <c r="CF372" s="16"/>
      <c r="CG372" s="16"/>
      <c r="CH372" s="16"/>
      <c r="CI372" s="16"/>
      <c r="CJ372" s="16"/>
      <c r="CK372" s="16"/>
      <c r="CL372" s="16"/>
      <c r="CM372" s="16"/>
      <c r="CN372" s="16"/>
      <c r="CO372" s="16"/>
      <c r="CP372" s="16"/>
      <c r="CQ372" s="16"/>
      <c r="CR372" s="16"/>
      <c r="CS372" s="16"/>
      <c r="CT372" s="16"/>
      <c r="CU372" s="16"/>
      <c r="CV372" s="16"/>
      <c r="CW372" s="16"/>
      <c r="CX372" s="16"/>
      <c r="CY372" s="16"/>
      <c r="CZ372" s="16"/>
      <c r="DA372" s="16"/>
      <c r="DB372" s="16"/>
      <c r="DC372" s="16"/>
      <c r="DD372" s="16"/>
      <c r="DE372" s="16"/>
      <c r="DF372" s="16"/>
      <c r="DG372" s="16"/>
      <c r="DH372" s="16"/>
      <c r="DI372" s="16"/>
      <c r="DJ372" s="16"/>
      <c r="DK372" s="16"/>
      <c r="DL372" s="16"/>
      <c r="DM372" s="16"/>
      <c r="DN372" s="16"/>
      <c r="DO372" s="16"/>
      <c r="DP372" s="16"/>
      <c r="DQ372" s="16"/>
      <c r="DR372" s="16"/>
      <c r="DS372" s="16"/>
      <c r="DT372" s="16"/>
      <c r="DU372" s="16"/>
      <c r="DV372" s="16"/>
      <c r="DW372" s="16"/>
      <c r="DX372" s="16"/>
      <c r="DY372" s="16"/>
    </row>
    <row r="373" spans="1:129" s="7" customFormat="1" ht="36.950000000000003" customHeight="1">
      <c r="A373" s="340">
        <f t="shared" si="5"/>
        <v>371</v>
      </c>
      <c r="B373" s="287">
        <v>1071</v>
      </c>
      <c r="C373" s="358" t="s">
        <v>2101</v>
      </c>
      <c r="D373" s="359" t="s">
        <v>1906</v>
      </c>
      <c r="E373" s="359" t="s">
        <v>1884</v>
      </c>
      <c r="F373" s="359" t="s">
        <v>2102</v>
      </c>
      <c r="G373" s="359" t="s">
        <v>1892</v>
      </c>
      <c r="H373" s="359" t="s">
        <v>1918</v>
      </c>
      <c r="I373" s="11" t="s">
        <v>1907</v>
      </c>
      <c r="J373" s="343" t="s">
        <v>2103</v>
      </c>
      <c r="K373" s="11" t="s">
        <v>1908</v>
      </c>
      <c r="L373" s="11" t="s">
        <v>2104</v>
      </c>
      <c r="M373" s="11"/>
      <c r="N373" s="344" t="s">
        <v>2105</v>
      </c>
      <c r="O373" s="340"/>
      <c r="P373" s="340"/>
      <c r="Q373" s="340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13"/>
      <c r="DX373" s="13"/>
      <c r="DY373" s="13"/>
    </row>
    <row r="374" spans="1:129" s="17" customFormat="1" ht="36.950000000000003" customHeight="1">
      <c r="A374" s="340">
        <f t="shared" si="5"/>
        <v>372</v>
      </c>
      <c r="B374" s="287">
        <v>713</v>
      </c>
      <c r="C374" s="358" t="s">
        <v>2080</v>
      </c>
      <c r="D374" s="359" t="s">
        <v>1905</v>
      </c>
      <c r="E374" s="359" t="s">
        <v>1884</v>
      </c>
      <c r="F374" s="359" t="s">
        <v>2081</v>
      </c>
      <c r="G374" s="359" t="s">
        <v>1892</v>
      </c>
      <c r="H374" s="359" t="s">
        <v>2060</v>
      </c>
      <c r="I374" s="11" t="s">
        <v>2082</v>
      </c>
      <c r="J374" s="343" t="s">
        <v>2083</v>
      </c>
      <c r="K374" s="11" t="s">
        <v>2084</v>
      </c>
      <c r="L374" s="11" t="s">
        <v>2085</v>
      </c>
      <c r="M374" s="11" t="s">
        <v>655</v>
      </c>
      <c r="N374" s="344" t="s">
        <v>2086</v>
      </c>
      <c r="O374" s="361"/>
      <c r="P374" s="361"/>
      <c r="Q374" s="361"/>
      <c r="R374" s="16"/>
      <c r="S374" s="16"/>
      <c r="T374" s="16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F374" s="16"/>
      <c r="AG374" s="16"/>
      <c r="AH374" s="16"/>
      <c r="AI374" s="16"/>
      <c r="AJ374" s="16"/>
      <c r="AK374" s="16"/>
      <c r="AL374" s="16"/>
      <c r="AM374" s="16"/>
      <c r="AN374" s="16"/>
      <c r="AO374" s="16"/>
      <c r="AP374" s="16"/>
      <c r="AQ374" s="16"/>
      <c r="AR374" s="16"/>
      <c r="AS374" s="16"/>
      <c r="AT374" s="16"/>
      <c r="AU374" s="16"/>
      <c r="AV374" s="16"/>
      <c r="AW374" s="16"/>
      <c r="AX374" s="16"/>
      <c r="AY374" s="16"/>
      <c r="AZ374" s="16"/>
      <c r="BA374" s="16"/>
      <c r="BB374" s="16"/>
      <c r="BC374" s="16"/>
      <c r="BD374" s="16"/>
      <c r="BE374" s="16"/>
      <c r="BF374" s="16"/>
      <c r="BG374" s="16"/>
      <c r="BH374" s="16"/>
      <c r="BI374" s="16"/>
      <c r="BJ374" s="16"/>
      <c r="BK374" s="16"/>
      <c r="BL374" s="16"/>
      <c r="BM374" s="16"/>
      <c r="BN374" s="16"/>
      <c r="BO374" s="16"/>
      <c r="BP374" s="16"/>
      <c r="BQ374" s="16"/>
      <c r="BR374" s="16"/>
      <c r="BS374" s="16"/>
      <c r="BT374" s="16"/>
      <c r="BU374" s="16"/>
      <c r="BV374" s="16"/>
      <c r="BW374" s="16"/>
      <c r="BX374" s="16"/>
      <c r="BY374" s="16"/>
      <c r="BZ374" s="16"/>
      <c r="CA374" s="16"/>
      <c r="CB374" s="16"/>
      <c r="CC374" s="16"/>
      <c r="CD374" s="16"/>
      <c r="CE374" s="16"/>
      <c r="CF374" s="16"/>
      <c r="CG374" s="16"/>
      <c r="CH374" s="16"/>
      <c r="CI374" s="16"/>
      <c r="CJ374" s="16"/>
      <c r="CK374" s="16"/>
      <c r="CL374" s="16"/>
      <c r="CM374" s="16"/>
      <c r="CN374" s="16"/>
      <c r="CO374" s="16"/>
      <c r="CP374" s="16"/>
      <c r="CQ374" s="16"/>
      <c r="CR374" s="16"/>
      <c r="CS374" s="16"/>
      <c r="CT374" s="16"/>
      <c r="CU374" s="16"/>
      <c r="CV374" s="16"/>
      <c r="CW374" s="16"/>
      <c r="CX374" s="16"/>
      <c r="CY374" s="16"/>
      <c r="CZ374" s="16"/>
      <c r="DA374" s="16"/>
      <c r="DB374" s="16"/>
      <c r="DC374" s="16"/>
      <c r="DD374" s="16"/>
      <c r="DE374" s="16"/>
      <c r="DF374" s="16"/>
      <c r="DG374" s="16"/>
      <c r="DH374" s="16"/>
      <c r="DI374" s="16"/>
      <c r="DJ374" s="16"/>
      <c r="DK374" s="16"/>
      <c r="DL374" s="16"/>
      <c r="DM374" s="16"/>
      <c r="DN374" s="16"/>
      <c r="DO374" s="16"/>
      <c r="DP374" s="16"/>
      <c r="DQ374" s="16"/>
      <c r="DR374" s="16"/>
      <c r="DS374" s="16"/>
      <c r="DT374" s="16"/>
      <c r="DU374" s="16"/>
      <c r="DV374" s="16"/>
      <c r="DW374" s="16"/>
      <c r="DX374" s="16"/>
      <c r="DY374" s="16"/>
    </row>
    <row r="375" spans="1:129" s="17" customFormat="1" ht="36.950000000000003" customHeight="1">
      <c r="A375" s="340">
        <f t="shared" si="5"/>
        <v>373</v>
      </c>
      <c r="B375" s="287">
        <v>725</v>
      </c>
      <c r="C375" s="358" t="s">
        <v>2116</v>
      </c>
      <c r="D375" s="359" t="s">
        <v>1905</v>
      </c>
      <c r="E375" s="359" t="s">
        <v>1884</v>
      </c>
      <c r="F375" s="359" t="s">
        <v>2117</v>
      </c>
      <c r="G375" s="359" t="s">
        <v>1892</v>
      </c>
      <c r="H375" s="359" t="s">
        <v>1918</v>
      </c>
      <c r="I375" s="11" t="s">
        <v>2118</v>
      </c>
      <c r="J375" s="343" t="s">
        <v>2119</v>
      </c>
      <c r="K375" s="11" t="s">
        <v>2120</v>
      </c>
      <c r="L375" s="11" t="s">
        <v>2121</v>
      </c>
      <c r="M375" s="11" t="s">
        <v>2122</v>
      </c>
      <c r="N375" s="344" t="s">
        <v>2123</v>
      </c>
      <c r="O375" s="361"/>
      <c r="P375" s="361"/>
      <c r="Q375" s="361"/>
      <c r="R375" s="16"/>
      <c r="S375" s="16"/>
      <c r="T375" s="16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F375" s="16"/>
      <c r="AG375" s="16"/>
      <c r="AH375" s="16"/>
      <c r="AI375" s="16"/>
      <c r="AJ375" s="16"/>
      <c r="AK375" s="16"/>
      <c r="AL375" s="16"/>
      <c r="AM375" s="16"/>
      <c r="AN375" s="16"/>
      <c r="AO375" s="16"/>
      <c r="AP375" s="16"/>
      <c r="AQ375" s="16"/>
      <c r="AR375" s="16"/>
      <c r="AS375" s="16"/>
      <c r="AT375" s="16"/>
      <c r="AU375" s="16"/>
      <c r="AV375" s="16"/>
      <c r="AW375" s="16"/>
      <c r="AX375" s="16"/>
      <c r="AY375" s="16"/>
      <c r="AZ375" s="16"/>
      <c r="BA375" s="16"/>
      <c r="BB375" s="16"/>
      <c r="BC375" s="16"/>
      <c r="BD375" s="16"/>
      <c r="BE375" s="16"/>
      <c r="BF375" s="16"/>
      <c r="BG375" s="16"/>
      <c r="BH375" s="16"/>
      <c r="BI375" s="16"/>
      <c r="BJ375" s="16"/>
      <c r="BK375" s="16"/>
      <c r="BL375" s="16"/>
      <c r="BM375" s="16"/>
      <c r="BN375" s="16"/>
      <c r="BO375" s="16"/>
      <c r="BP375" s="16"/>
      <c r="BQ375" s="16"/>
      <c r="BR375" s="16"/>
      <c r="BS375" s="16"/>
      <c r="BT375" s="16"/>
      <c r="BU375" s="16"/>
      <c r="BV375" s="16"/>
      <c r="BW375" s="16"/>
      <c r="BX375" s="16"/>
      <c r="BY375" s="16"/>
      <c r="BZ375" s="16"/>
      <c r="CA375" s="16"/>
      <c r="CB375" s="16"/>
      <c r="CC375" s="16"/>
      <c r="CD375" s="16"/>
      <c r="CE375" s="16"/>
      <c r="CF375" s="16"/>
      <c r="CG375" s="16"/>
      <c r="CH375" s="16"/>
      <c r="CI375" s="16"/>
      <c r="CJ375" s="16"/>
      <c r="CK375" s="16"/>
      <c r="CL375" s="16"/>
      <c r="CM375" s="16"/>
      <c r="CN375" s="16"/>
      <c r="CO375" s="16"/>
      <c r="CP375" s="16"/>
      <c r="CQ375" s="16"/>
      <c r="CR375" s="16"/>
      <c r="CS375" s="16"/>
      <c r="CT375" s="16"/>
      <c r="CU375" s="16"/>
      <c r="CV375" s="16"/>
      <c r="CW375" s="16"/>
      <c r="CX375" s="16"/>
      <c r="CY375" s="16"/>
      <c r="CZ375" s="16"/>
      <c r="DA375" s="16"/>
      <c r="DB375" s="16"/>
      <c r="DC375" s="16"/>
      <c r="DD375" s="16"/>
      <c r="DE375" s="16"/>
      <c r="DF375" s="16"/>
      <c r="DG375" s="16"/>
      <c r="DH375" s="16"/>
      <c r="DI375" s="16"/>
      <c r="DJ375" s="16"/>
      <c r="DK375" s="16"/>
      <c r="DL375" s="16"/>
      <c r="DM375" s="16"/>
      <c r="DN375" s="16"/>
      <c r="DO375" s="16"/>
      <c r="DP375" s="16"/>
      <c r="DQ375" s="16"/>
      <c r="DR375" s="16"/>
      <c r="DS375" s="16"/>
      <c r="DT375" s="16"/>
      <c r="DU375" s="16"/>
      <c r="DV375" s="16"/>
      <c r="DW375" s="16"/>
      <c r="DX375" s="16"/>
      <c r="DY375" s="16"/>
    </row>
    <row r="376" spans="1:129" s="17" customFormat="1" ht="36.950000000000003" customHeight="1">
      <c r="A376" s="340">
        <f t="shared" si="5"/>
        <v>374</v>
      </c>
      <c r="B376" s="287">
        <v>734</v>
      </c>
      <c r="C376" s="358" t="s">
        <v>2198</v>
      </c>
      <c r="D376" s="359" t="s">
        <v>1905</v>
      </c>
      <c r="E376" s="359" t="s">
        <v>2199</v>
      </c>
      <c r="F376" s="359" t="s">
        <v>2193</v>
      </c>
      <c r="G376" s="359" t="s">
        <v>1892</v>
      </c>
      <c r="H376" s="359" t="s">
        <v>1918</v>
      </c>
      <c r="I376" s="11" t="s">
        <v>2200</v>
      </c>
      <c r="J376" s="343" t="s">
        <v>971</v>
      </c>
      <c r="K376" s="11" t="s">
        <v>2545</v>
      </c>
      <c r="L376" s="11" t="s">
        <v>2196</v>
      </c>
      <c r="M376" s="11"/>
      <c r="N376" s="344" t="s">
        <v>2197</v>
      </c>
      <c r="O376" s="361"/>
      <c r="P376" s="361"/>
      <c r="Q376" s="361"/>
      <c r="R376" s="16"/>
      <c r="S376" s="16"/>
      <c r="T376" s="16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F376" s="16"/>
      <c r="AG376" s="16"/>
      <c r="AH376" s="16"/>
      <c r="AI376" s="16"/>
      <c r="AJ376" s="16"/>
      <c r="AK376" s="16"/>
      <c r="AL376" s="16"/>
      <c r="AM376" s="16"/>
      <c r="AN376" s="16"/>
      <c r="AO376" s="16"/>
      <c r="AP376" s="16"/>
      <c r="AQ376" s="16"/>
      <c r="AR376" s="16"/>
      <c r="AS376" s="16"/>
      <c r="AT376" s="16"/>
      <c r="AU376" s="16"/>
      <c r="AV376" s="16"/>
      <c r="AW376" s="16"/>
      <c r="AX376" s="16"/>
      <c r="AY376" s="16"/>
      <c r="AZ376" s="16"/>
      <c r="BA376" s="16"/>
      <c r="BB376" s="16"/>
      <c r="BC376" s="16"/>
      <c r="BD376" s="16"/>
      <c r="BE376" s="16"/>
      <c r="BF376" s="16"/>
      <c r="BG376" s="16"/>
      <c r="BH376" s="16"/>
      <c r="BI376" s="16"/>
      <c r="BJ376" s="16"/>
      <c r="BK376" s="16"/>
      <c r="BL376" s="16"/>
      <c r="BM376" s="16"/>
      <c r="BN376" s="16"/>
      <c r="BO376" s="16"/>
      <c r="BP376" s="16"/>
      <c r="BQ376" s="16"/>
      <c r="BR376" s="16"/>
      <c r="BS376" s="16"/>
      <c r="BT376" s="16"/>
      <c r="BU376" s="16"/>
      <c r="BV376" s="16"/>
      <c r="BW376" s="16"/>
      <c r="BX376" s="16"/>
      <c r="BY376" s="16"/>
      <c r="BZ376" s="16"/>
      <c r="CA376" s="16"/>
      <c r="CB376" s="16"/>
      <c r="CC376" s="16"/>
      <c r="CD376" s="16"/>
      <c r="CE376" s="16"/>
      <c r="CF376" s="16"/>
      <c r="CG376" s="16"/>
      <c r="CH376" s="16"/>
      <c r="CI376" s="16"/>
      <c r="CJ376" s="16"/>
      <c r="CK376" s="16"/>
      <c r="CL376" s="16"/>
      <c r="CM376" s="16"/>
      <c r="CN376" s="16"/>
      <c r="CO376" s="16"/>
      <c r="CP376" s="16"/>
      <c r="CQ376" s="16"/>
      <c r="CR376" s="16"/>
      <c r="CS376" s="16"/>
      <c r="CT376" s="16"/>
      <c r="CU376" s="16"/>
      <c r="CV376" s="16"/>
      <c r="CW376" s="16"/>
      <c r="CX376" s="16"/>
      <c r="CY376" s="16"/>
      <c r="CZ376" s="16"/>
      <c r="DA376" s="16"/>
      <c r="DB376" s="16"/>
      <c r="DC376" s="16"/>
      <c r="DD376" s="16"/>
      <c r="DE376" s="16"/>
      <c r="DF376" s="16"/>
      <c r="DG376" s="16"/>
      <c r="DH376" s="16"/>
      <c r="DI376" s="16"/>
      <c r="DJ376" s="16"/>
      <c r="DK376" s="16"/>
      <c r="DL376" s="16"/>
      <c r="DM376" s="16"/>
      <c r="DN376" s="16"/>
      <c r="DO376" s="16"/>
      <c r="DP376" s="16"/>
      <c r="DQ376" s="16"/>
      <c r="DR376" s="16"/>
      <c r="DS376" s="16"/>
      <c r="DT376" s="16"/>
      <c r="DU376" s="16"/>
      <c r="DV376" s="16"/>
      <c r="DW376" s="16"/>
      <c r="DX376" s="16"/>
      <c r="DY376" s="16"/>
    </row>
    <row r="377" spans="1:129" s="17" customFormat="1" ht="36.950000000000003" customHeight="1">
      <c r="A377" s="340">
        <f t="shared" si="5"/>
        <v>375</v>
      </c>
      <c r="B377" s="287">
        <v>738</v>
      </c>
      <c r="C377" s="358" t="s">
        <v>2129</v>
      </c>
      <c r="D377" s="359" t="s">
        <v>1905</v>
      </c>
      <c r="E377" s="359" t="s">
        <v>915</v>
      </c>
      <c r="F377" s="359" t="s">
        <v>2135</v>
      </c>
      <c r="G377" s="359" t="s">
        <v>1892</v>
      </c>
      <c r="H377" s="359" t="s">
        <v>2134</v>
      </c>
      <c r="I377" s="11" t="s">
        <v>1218</v>
      </c>
      <c r="J377" s="343" t="s">
        <v>825</v>
      </c>
      <c r="K377" s="11" t="s">
        <v>2132</v>
      </c>
      <c r="L377" s="11" t="s">
        <v>2133</v>
      </c>
      <c r="M377" s="11" t="s">
        <v>2131</v>
      </c>
      <c r="N377" s="344" t="s">
        <v>2130</v>
      </c>
      <c r="O377" s="361"/>
      <c r="P377" s="361"/>
      <c r="Q377" s="361"/>
      <c r="R377" s="16"/>
      <c r="S377" s="16"/>
      <c r="T377" s="16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F377" s="16"/>
      <c r="AG377" s="16"/>
      <c r="AH377" s="16"/>
      <c r="AI377" s="16"/>
      <c r="AJ377" s="16"/>
      <c r="AK377" s="16"/>
      <c r="AL377" s="16"/>
      <c r="AM377" s="16"/>
      <c r="AN377" s="16"/>
      <c r="AO377" s="16"/>
      <c r="AP377" s="16"/>
      <c r="AQ377" s="16"/>
      <c r="AR377" s="16"/>
      <c r="AS377" s="16"/>
      <c r="AT377" s="16"/>
      <c r="AU377" s="16"/>
      <c r="AV377" s="16"/>
      <c r="AW377" s="16"/>
      <c r="AX377" s="16"/>
      <c r="AY377" s="16"/>
      <c r="AZ377" s="16"/>
      <c r="BA377" s="16"/>
      <c r="BB377" s="16"/>
      <c r="BC377" s="16"/>
      <c r="BD377" s="16"/>
      <c r="BE377" s="16"/>
      <c r="BF377" s="16"/>
      <c r="BG377" s="16"/>
      <c r="BH377" s="16"/>
      <c r="BI377" s="16"/>
      <c r="BJ377" s="16"/>
      <c r="BK377" s="16"/>
      <c r="BL377" s="16"/>
      <c r="BM377" s="16"/>
      <c r="BN377" s="16"/>
      <c r="BO377" s="16"/>
      <c r="BP377" s="16"/>
      <c r="BQ377" s="16"/>
      <c r="BR377" s="16"/>
      <c r="BS377" s="16"/>
      <c r="BT377" s="16"/>
      <c r="BU377" s="16"/>
      <c r="BV377" s="16"/>
      <c r="BW377" s="16"/>
      <c r="BX377" s="16"/>
      <c r="BY377" s="16"/>
      <c r="BZ377" s="16"/>
      <c r="CA377" s="16"/>
      <c r="CB377" s="16"/>
      <c r="CC377" s="16"/>
      <c r="CD377" s="16"/>
      <c r="CE377" s="16"/>
      <c r="CF377" s="16"/>
      <c r="CG377" s="16"/>
      <c r="CH377" s="16"/>
      <c r="CI377" s="16"/>
      <c r="CJ377" s="16"/>
      <c r="CK377" s="16"/>
      <c r="CL377" s="16"/>
      <c r="CM377" s="16"/>
      <c r="CN377" s="16"/>
      <c r="CO377" s="16"/>
      <c r="CP377" s="16"/>
      <c r="CQ377" s="16"/>
      <c r="CR377" s="16"/>
      <c r="CS377" s="16"/>
      <c r="CT377" s="16"/>
      <c r="CU377" s="16"/>
      <c r="CV377" s="16"/>
      <c r="CW377" s="16"/>
      <c r="CX377" s="16"/>
      <c r="CY377" s="16"/>
      <c r="CZ377" s="16"/>
      <c r="DA377" s="16"/>
      <c r="DB377" s="16"/>
      <c r="DC377" s="16"/>
      <c r="DD377" s="16"/>
      <c r="DE377" s="16"/>
      <c r="DF377" s="16"/>
      <c r="DG377" s="16"/>
      <c r="DH377" s="16"/>
      <c r="DI377" s="16"/>
      <c r="DJ377" s="16"/>
      <c r="DK377" s="16"/>
      <c r="DL377" s="16"/>
      <c r="DM377" s="16"/>
      <c r="DN377" s="16"/>
      <c r="DO377" s="16"/>
      <c r="DP377" s="16"/>
      <c r="DQ377" s="16"/>
      <c r="DR377" s="16"/>
      <c r="DS377" s="16"/>
      <c r="DT377" s="16"/>
      <c r="DU377" s="16"/>
      <c r="DV377" s="16"/>
      <c r="DW377" s="16"/>
      <c r="DX377" s="16"/>
      <c r="DY377" s="16"/>
    </row>
    <row r="378" spans="1:129" s="17" customFormat="1" ht="36.950000000000003" customHeight="1">
      <c r="A378" s="340">
        <f t="shared" si="5"/>
        <v>376</v>
      </c>
      <c r="B378" s="287">
        <v>795</v>
      </c>
      <c r="C378" s="358" t="s">
        <v>2078</v>
      </c>
      <c r="D378" s="359" t="s">
        <v>1905</v>
      </c>
      <c r="E378" s="359" t="s">
        <v>2079</v>
      </c>
      <c r="F378" s="359" t="s">
        <v>1897</v>
      </c>
      <c r="G378" s="359" t="s">
        <v>1892</v>
      </c>
      <c r="H378" s="359" t="s">
        <v>1943</v>
      </c>
      <c r="I378" s="11" t="s">
        <v>833</v>
      </c>
      <c r="J378" s="343"/>
      <c r="K378" s="11"/>
      <c r="L378" s="11"/>
      <c r="M378" s="11"/>
      <c r="N378" s="344"/>
      <c r="O378" s="361"/>
      <c r="P378" s="361"/>
      <c r="Q378" s="361"/>
      <c r="R378" s="16"/>
      <c r="S378" s="16"/>
      <c r="T378" s="16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F378" s="16"/>
      <c r="AG378" s="16"/>
      <c r="AH378" s="16"/>
      <c r="AI378" s="16"/>
      <c r="AJ378" s="16"/>
      <c r="AK378" s="16"/>
      <c r="AL378" s="16"/>
      <c r="AM378" s="16"/>
      <c r="AN378" s="16"/>
      <c r="AO378" s="16"/>
      <c r="AP378" s="16"/>
      <c r="AQ378" s="16"/>
      <c r="AR378" s="16"/>
      <c r="AS378" s="16"/>
      <c r="AT378" s="16"/>
      <c r="AU378" s="16"/>
      <c r="AV378" s="16"/>
      <c r="AW378" s="16"/>
      <c r="AX378" s="16"/>
      <c r="AY378" s="16"/>
      <c r="AZ378" s="16"/>
      <c r="BA378" s="16"/>
      <c r="BB378" s="16"/>
      <c r="BC378" s="16"/>
      <c r="BD378" s="16"/>
      <c r="BE378" s="16"/>
      <c r="BF378" s="16"/>
      <c r="BG378" s="16"/>
      <c r="BH378" s="16"/>
      <c r="BI378" s="16"/>
      <c r="BJ378" s="16"/>
      <c r="BK378" s="16"/>
      <c r="BL378" s="16"/>
      <c r="BM378" s="16"/>
      <c r="BN378" s="16"/>
      <c r="BO378" s="16"/>
      <c r="BP378" s="16"/>
      <c r="BQ378" s="16"/>
      <c r="BR378" s="16"/>
      <c r="BS378" s="16"/>
      <c r="BT378" s="16"/>
      <c r="BU378" s="16"/>
      <c r="BV378" s="16"/>
      <c r="BW378" s="16"/>
      <c r="BX378" s="16"/>
      <c r="BY378" s="16"/>
      <c r="BZ378" s="16"/>
      <c r="CA378" s="16"/>
      <c r="CB378" s="16"/>
      <c r="CC378" s="16"/>
      <c r="CD378" s="16"/>
      <c r="CE378" s="16"/>
      <c r="CF378" s="16"/>
      <c r="CG378" s="16"/>
      <c r="CH378" s="16"/>
      <c r="CI378" s="16"/>
      <c r="CJ378" s="16"/>
      <c r="CK378" s="16"/>
      <c r="CL378" s="16"/>
      <c r="CM378" s="16"/>
      <c r="CN378" s="16"/>
      <c r="CO378" s="16"/>
      <c r="CP378" s="16"/>
      <c r="CQ378" s="16"/>
      <c r="CR378" s="16"/>
      <c r="CS378" s="16"/>
      <c r="CT378" s="16"/>
      <c r="CU378" s="16"/>
      <c r="CV378" s="16"/>
      <c r="CW378" s="16"/>
      <c r="CX378" s="16"/>
      <c r="CY378" s="16"/>
      <c r="CZ378" s="16"/>
      <c r="DA378" s="16"/>
      <c r="DB378" s="16"/>
      <c r="DC378" s="16"/>
      <c r="DD378" s="16"/>
      <c r="DE378" s="16"/>
      <c r="DF378" s="16"/>
      <c r="DG378" s="16"/>
      <c r="DH378" s="16"/>
      <c r="DI378" s="16"/>
      <c r="DJ378" s="16"/>
      <c r="DK378" s="16"/>
      <c r="DL378" s="16"/>
      <c r="DM378" s="16"/>
      <c r="DN378" s="16"/>
      <c r="DO378" s="16"/>
      <c r="DP378" s="16"/>
      <c r="DQ378" s="16"/>
      <c r="DR378" s="16"/>
      <c r="DS378" s="16"/>
      <c r="DT378" s="16"/>
      <c r="DU378" s="16"/>
      <c r="DV378" s="16"/>
      <c r="DW378" s="16"/>
      <c r="DX378" s="16"/>
      <c r="DY378" s="16"/>
    </row>
    <row r="379" spans="1:129" s="17" customFormat="1" ht="36.950000000000003" customHeight="1">
      <c r="A379" s="340">
        <f t="shared" si="5"/>
        <v>377</v>
      </c>
      <c r="B379" s="287">
        <v>1206</v>
      </c>
      <c r="C379" s="358" t="s">
        <v>2153</v>
      </c>
      <c r="D379" s="359" t="s">
        <v>1835</v>
      </c>
      <c r="E379" s="359" t="s">
        <v>1884</v>
      </c>
      <c r="F379" s="359" t="s">
        <v>2154</v>
      </c>
      <c r="G379" s="359" t="s">
        <v>1892</v>
      </c>
      <c r="H379" s="359" t="s">
        <v>2060</v>
      </c>
      <c r="I379" s="11" t="s">
        <v>2155</v>
      </c>
      <c r="J379" s="343" t="s">
        <v>2156</v>
      </c>
      <c r="K379" s="11" t="s">
        <v>2157</v>
      </c>
      <c r="L379" s="11" t="s">
        <v>2158</v>
      </c>
      <c r="M379" s="11"/>
      <c r="N379" s="344" t="s">
        <v>2159</v>
      </c>
      <c r="O379" s="361"/>
      <c r="P379" s="361"/>
      <c r="Q379" s="361"/>
      <c r="R379" s="16"/>
      <c r="S379" s="16"/>
      <c r="T379" s="16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F379" s="16"/>
      <c r="AG379" s="16"/>
      <c r="AH379" s="16"/>
      <c r="AI379" s="16"/>
      <c r="AJ379" s="16"/>
      <c r="AK379" s="16"/>
      <c r="AL379" s="16"/>
      <c r="AM379" s="16"/>
      <c r="AN379" s="16"/>
      <c r="AO379" s="16"/>
      <c r="AP379" s="16"/>
      <c r="AQ379" s="16"/>
      <c r="AR379" s="16"/>
      <c r="AS379" s="16"/>
      <c r="AT379" s="16"/>
      <c r="AU379" s="16"/>
      <c r="AV379" s="16"/>
      <c r="AW379" s="16"/>
      <c r="AX379" s="16"/>
      <c r="AY379" s="16"/>
      <c r="AZ379" s="16"/>
      <c r="BA379" s="16"/>
      <c r="BB379" s="16"/>
      <c r="BC379" s="16"/>
      <c r="BD379" s="16"/>
      <c r="BE379" s="16"/>
      <c r="BF379" s="16"/>
      <c r="BG379" s="16"/>
      <c r="BH379" s="16"/>
      <c r="BI379" s="16"/>
      <c r="BJ379" s="16"/>
      <c r="BK379" s="16"/>
      <c r="BL379" s="16"/>
      <c r="BM379" s="16"/>
      <c r="BN379" s="16"/>
      <c r="BO379" s="16"/>
      <c r="BP379" s="16"/>
      <c r="BQ379" s="16"/>
      <c r="BR379" s="16"/>
      <c r="BS379" s="16"/>
      <c r="BT379" s="16"/>
      <c r="BU379" s="16"/>
      <c r="BV379" s="16"/>
      <c r="BW379" s="16"/>
      <c r="BX379" s="16"/>
      <c r="BY379" s="16"/>
      <c r="BZ379" s="16"/>
      <c r="CA379" s="16"/>
      <c r="CB379" s="16"/>
      <c r="CC379" s="16"/>
      <c r="CD379" s="16"/>
      <c r="CE379" s="16"/>
      <c r="CF379" s="16"/>
      <c r="CG379" s="16"/>
      <c r="CH379" s="16"/>
      <c r="CI379" s="16"/>
      <c r="CJ379" s="16"/>
      <c r="CK379" s="16"/>
      <c r="CL379" s="16"/>
      <c r="CM379" s="16"/>
      <c r="CN379" s="16"/>
      <c r="CO379" s="16"/>
      <c r="CP379" s="16"/>
      <c r="CQ379" s="16"/>
      <c r="CR379" s="16"/>
      <c r="CS379" s="16"/>
      <c r="CT379" s="16"/>
      <c r="CU379" s="16"/>
      <c r="CV379" s="16"/>
      <c r="CW379" s="16"/>
      <c r="CX379" s="16"/>
      <c r="CY379" s="16"/>
      <c r="CZ379" s="16"/>
      <c r="DA379" s="16"/>
      <c r="DB379" s="16"/>
      <c r="DC379" s="16"/>
      <c r="DD379" s="16"/>
      <c r="DE379" s="16"/>
      <c r="DF379" s="16"/>
      <c r="DG379" s="16"/>
      <c r="DH379" s="16"/>
      <c r="DI379" s="16"/>
      <c r="DJ379" s="16"/>
      <c r="DK379" s="16"/>
      <c r="DL379" s="16"/>
      <c r="DM379" s="16"/>
      <c r="DN379" s="16"/>
      <c r="DO379" s="16"/>
      <c r="DP379" s="16"/>
      <c r="DQ379" s="16"/>
      <c r="DR379" s="16"/>
      <c r="DS379" s="16"/>
      <c r="DT379" s="16"/>
      <c r="DU379" s="16"/>
      <c r="DV379" s="16"/>
      <c r="DW379" s="16"/>
      <c r="DX379" s="16"/>
      <c r="DY379" s="16"/>
    </row>
    <row r="380" spans="1:129" s="17" customFormat="1" ht="36.950000000000003" customHeight="1">
      <c r="A380" s="340">
        <f t="shared" si="5"/>
        <v>378</v>
      </c>
      <c r="B380" s="287">
        <v>1690</v>
      </c>
      <c r="C380" s="358" t="s">
        <v>2145</v>
      </c>
      <c r="D380" s="359" t="s">
        <v>1835</v>
      </c>
      <c r="E380" s="359" t="s">
        <v>1884</v>
      </c>
      <c r="F380" s="359" t="s">
        <v>2147</v>
      </c>
      <c r="G380" s="359" t="s">
        <v>1892</v>
      </c>
      <c r="H380" s="359" t="s">
        <v>1918</v>
      </c>
      <c r="I380" s="11" t="s">
        <v>2152</v>
      </c>
      <c r="J380" s="343" t="s">
        <v>2148</v>
      </c>
      <c r="K380" s="11" t="s">
        <v>2149</v>
      </c>
      <c r="L380" s="11" t="s">
        <v>2150</v>
      </c>
      <c r="M380" s="11" t="s">
        <v>974</v>
      </c>
      <c r="N380" s="344" t="s">
        <v>2151</v>
      </c>
      <c r="O380" s="361"/>
      <c r="P380" s="361"/>
      <c r="Q380" s="361"/>
      <c r="R380" s="16"/>
      <c r="S380" s="16"/>
      <c r="T380" s="16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F380" s="16"/>
      <c r="AG380" s="16"/>
      <c r="AH380" s="16"/>
      <c r="AI380" s="16"/>
      <c r="AJ380" s="16"/>
      <c r="AK380" s="16"/>
      <c r="AL380" s="16"/>
      <c r="AM380" s="16"/>
      <c r="AN380" s="16"/>
      <c r="AO380" s="16"/>
      <c r="AP380" s="16"/>
      <c r="AQ380" s="16"/>
      <c r="AR380" s="16"/>
      <c r="AS380" s="16"/>
      <c r="AT380" s="16"/>
      <c r="AU380" s="16"/>
      <c r="AV380" s="16"/>
      <c r="AW380" s="16"/>
      <c r="AX380" s="16"/>
      <c r="AY380" s="16"/>
      <c r="AZ380" s="16"/>
      <c r="BA380" s="16"/>
      <c r="BB380" s="16"/>
      <c r="BC380" s="16"/>
      <c r="BD380" s="16"/>
      <c r="BE380" s="16"/>
      <c r="BF380" s="16"/>
      <c r="BG380" s="16"/>
      <c r="BH380" s="16"/>
      <c r="BI380" s="16"/>
      <c r="BJ380" s="16"/>
      <c r="BK380" s="16"/>
      <c r="BL380" s="16"/>
      <c r="BM380" s="16"/>
      <c r="BN380" s="16"/>
      <c r="BO380" s="16"/>
      <c r="BP380" s="16"/>
      <c r="BQ380" s="16"/>
      <c r="BR380" s="16"/>
      <c r="BS380" s="16"/>
      <c r="BT380" s="16"/>
      <c r="BU380" s="16"/>
      <c r="BV380" s="16"/>
      <c r="BW380" s="16"/>
      <c r="BX380" s="16"/>
      <c r="BY380" s="16"/>
      <c r="BZ380" s="16"/>
      <c r="CA380" s="16"/>
      <c r="CB380" s="16"/>
      <c r="CC380" s="16"/>
      <c r="CD380" s="16"/>
      <c r="CE380" s="16"/>
      <c r="CF380" s="16"/>
      <c r="CG380" s="16"/>
      <c r="CH380" s="16"/>
      <c r="CI380" s="16"/>
      <c r="CJ380" s="16"/>
      <c r="CK380" s="16"/>
      <c r="CL380" s="16"/>
      <c r="CM380" s="16"/>
      <c r="CN380" s="16"/>
      <c r="CO380" s="16"/>
      <c r="CP380" s="16"/>
      <c r="CQ380" s="16"/>
      <c r="CR380" s="16"/>
      <c r="CS380" s="16"/>
      <c r="CT380" s="16"/>
      <c r="CU380" s="16"/>
      <c r="CV380" s="16"/>
      <c r="CW380" s="16"/>
      <c r="CX380" s="16"/>
      <c r="CY380" s="16"/>
      <c r="CZ380" s="16"/>
      <c r="DA380" s="16"/>
      <c r="DB380" s="16"/>
      <c r="DC380" s="16"/>
      <c r="DD380" s="16"/>
      <c r="DE380" s="16"/>
      <c r="DF380" s="16"/>
      <c r="DG380" s="16"/>
      <c r="DH380" s="16"/>
      <c r="DI380" s="16"/>
      <c r="DJ380" s="16"/>
      <c r="DK380" s="16"/>
      <c r="DL380" s="16"/>
      <c r="DM380" s="16"/>
      <c r="DN380" s="16"/>
      <c r="DO380" s="16"/>
      <c r="DP380" s="16"/>
      <c r="DQ380" s="16"/>
      <c r="DR380" s="16"/>
      <c r="DS380" s="16"/>
      <c r="DT380" s="16"/>
      <c r="DU380" s="16"/>
      <c r="DV380" s="16"/>
      <c r="DW380" s="16"/>
      <c r="DX380" s="16"/>
      <c r="DY380" s="16"/>
    </row>
    <row r="381" spans="1:129" s="7" customFormat="1" ht="36.950000000000003" customHeight="1" thickBot="1">
      <c r="A381" s="340">
        <f t="shared" si="5"/>
        <v>379</v>
      </c>
      <c r="B381" s="384">
        <v>1739</v>
      </c>
      <c r="C381" s="409" t="s">
        <v>2146</v>
      </c>
      <c r="D381" s="410" t="s">
        <v>3018</v>
      </c>
      <c r="E381" s="410" t="s">
        <v>915</v>
      </c>
      <c r="F381" s="410" t="s">
        <v>2141</v>
      </c>
      <c r="G381" s="410" t="s">
        <v>1469</v>
      </c>
      <c r="H381" s="410" t="s">
        <v>2142</v>
      </c>
      <c r="I381" s="410" t="s">
        <v>838</v>
      </c>
      <c r="J381" s="411" t="s">
        <v>971</v>
      </c>
      <c r="K381" s="410" t="s">
        <v>2143</v>
      </c>
      <c r="L381" s="410" t="s">
        <v>2144</v>
      </c>
      <c r="M381" s="410" t="s">
        <v>272</v>
      </c>
      <c r="N381" s="412" t="s">
        <v>2446</v>
      </c>
      <c r="O381" s="340"/>
      <c r="P381" s="340"/>
      <c r="Q381" s="340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13"/>
      <c r="DX381" s="13"/>
      <c r="DY381" s="13"/>
    </row>
    <row r="382" spans="1:129" s="7" customFormat="1" ht="36.950000000000003" customHeight="1">
      <c r="A382" s="340">
        <f t="shared" si="5"/>
        <v>380</v>
      </c>
      <c r="B382" s="286">
        <v>34</v>
      </c>
      <c r="C382" s="389" t="s">
        <v>2161</v>
      </c>
      <c r="D382" s="390" t="s">
        <v>1905</v>
      </c>
      <c r="E382" s="390" t="s">
        <v>1360</v>
      </c>
      <c r="F382" s="390" t="s">
        <v>2162</v>
      </c>
      <c r="G382" s="390" t="s">
        <v>1892</v>
      </c>
      <c r="H382" s="390" t="s">
        <v>2759</v>
      </c>
      <c r="I382" s="392" t="s">
        <v>2163</v>
      </c>
      <c r="J382" s="391" t="s">
        <v>2167</v>
      </c>
      <c r="K382" s="392" t="s">
        <v>2165</v>
      </c>
      <c r="L382" s="392" t="s">
        <v>2166</v>
      </c>
      <c r="M382" s="392" t="s">
        <v>1979</v>
      </c>
      <c r="N382" s="393" t="s">
        <v>2164</v>
      </c>
      <c r="O382" s="340"/>
      <c r="P382" s="340"/>
      <c r="Q382" s="340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3"/>
      <c r="AZ382" s="13"/>
      <c r="BA382" s="13"/>
      <c r="BB382" s="13"/>
      <c r="BC382" s="13"/>
      <c r="BD382" s="13"/>
      <c r="BE382" s="13"/>
      <c r="BF382" s="13"/>
      <c r="BG382" s="13"/>
      <c r="BH382" s="13"/>
      <c r="BI382" s="13"/>
      <c r="BJ382" s="13"/>
      <c r="BK382" s="13"/>
      <c r="BL382" s="13"/>
      <c r="BM382" s="13"/>
      <c r="BN382" s="13"/>
      <c r="BO382" s="13"/>
      <c r="BP382" s="13"/>
      <c r="BQ382" s="13"/>
      <c r="BR382" s="13"/>
      <c r="BS382" s="13"/>
      <c r="BT382" s="13"/>
      <c r="BU382" s="13"/>
      <c r="BV382" s="13"/>
      <c r="BW382" s="13"/>
      <c r="BX382" s="13"/>
      <c r="BY382" s="13"/>
      <c r="BZ382" s="13"/>
      <c r="CA382" s="13"/>
      <c r="CB382" s="13"/>
      <c r="CC382" s="13"/>
      <c r="CD382" s="13"/>
      <c r="CE382" s="13"/>
      <c r="CF382" s="13"/>
      <c r="CG382" s="13"/>
      <c r="CH382" s="13"/>
      <c r="CI382" s="13"/>
      <c r="CJ382" s="13"/>
      <c r="CK382" s="13"/>
      <c r="CL382" s="13"/>
      <c r="CM382" s="13"/>
      <c r="CN382" s="13"/>
      <c r="CO382" s="13"/>
      <c r="CP382" s="13"/>
      <c r="CQ382" s="13"/>
      <c r="CR382" s="13"/>
      <c r="CS382" s="13"/>
      <c r="CT382" s="13"/>
      <c r="CU382" s="13"/>
      <c r="CV382" s="13"/>
      <c r="CW382" s="13"/>
      <c r="CX382" s="13"/>
      <c r="CY382" s="13"/>
      <c r="CZ382" s="13"/>
      <c r="DA382" s="13"/>
      <c r="DB382" s="13"/>
      <c r="DC382" s="13"/>
      <c r="DD382" s="13"/>
      <c r="DE382" s="13"/>
      <c r="DF382" s="13"/>
      <c r="DG382" s="13"/>
      <c r="DH382" s="13"/>
      <c r="DI382" s="13"/>
      <c r="DJ382" s="13"/>
      <c r="DK382" s="13"/>
      <c r="DL382" s="13"/>
      <c r="DM382" s="13"/>
      <c r="DN382" s="13"/>
      <c r="DO382" s="13"/>
      <c r="DP382" s="13"/>
      <c r="DQ382" s="13"/>
      <c r="DR382" s="13"/>
      <c r="DS382" s="13"/>
      <c r="DT382" s="13"/>
      <c r="DU382" s="13"/>
      <c r="DV382" s="13"/>
      <c r="DW382" s="13"/>
      <c r="DX382" s="13"/>
      <c r="DY382" s="13"/>
    </row>
    <row r="383" spans="1:129" s="7" customFormat="1" ht="36.950000000000003" customHeight="1">
      <c r="A383" s="340">
        <f t="shared" si="5"/>
        <v>381</v>
      </c>
      <c r="B383" s="287">
        <v>36</v>
      </c>
      <c r="C383" s="358" t="s">
        <v>2161</v>
      </c>
      <c r="D383" s="359" t="s">
        <v>2177</v>
      </c>
      <c r="E383" s="359" t="s">
        <v>2186</v>
      </c>
      <c r="F383" s="359" t="s">
        <v>2183</v>
      </c>
      <c r="G383" s="359" t="s">
        <v>2448</v>
      </c>
      <c r="H383" s="359" t="s">
        <v>2251</v>
      </c>
      <c r="I383" s="11" t="s">
        <v>196</v>
      </c>
      <c r="J383" s="343" t="s">
        <v>2178</v>
      </c>
      <c r="K383" s="11" t="s">
        <v>2179</v>
      </c>
      <c r="L383" s="11" t="s">
        <v>2180</v>
      </c>
      <c r="M383" s="11" t="s">
        <v>2182</v>
      </c>
      <c r="N383" s="344" t="s">
        <v>2531</v>
      </c>
      <c r="O383" s="340"/>
      <c r="P383" s="340"/>
      <c r="Q383" s="340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  <c r="AW383" s="13"/>
      <c r="AX383" s="13"/>
      <c r="AY383" s="13"/>
      <c r="AZ383" s="13"/>
      <c r="BA383" s="13"/>
      <c r="BB383" s="13"/>
      <c r="BC383" s="13"/>
      <c r="BD383" s="13"/>
      <c r="BE383" s="13"/>
      <c r="BF383" s="13"/>
      <c r="BG383" s="13"/>
      <c r="BH383" s="13"/>
      <c r="BI383" s="13"/>
      <c r="BJ383" s="13"/>
      <c r="BK383" s="13"/>
      <c r="BL383" s="13"/>
      <c r="BM383" s="13"/>
      <c r="BN383" s="13"/>
      <c r="BO383" s="13"/>
      <c r="BP383" s="13"/>
      <c r="BQ383" s="13"/>
      <c r="BR383" s="13"/>
      <c r="BS383" s="13"/>
      <c r="BT383" s="13"/>
      <c r="BU383" s="13"/>
      <c r="BV383" s="13"/>
      <c r="BW383" s="13"/>
      <c r="BX383" s="13"/>
      <c r="BY383" s="13"/>
      <c r="BZ383" s="13"/>
      <c r="CA383" s="13"/>
      <c r="CB383" s="13"/>
      <c r="CC383" s="13"/>
      <c r="CD383" s="13"/>
      <c r="CE383" s="13"/>
      <c r="CF383" s="13"/>
      <c r="CG383" s="13"/>
      <c r="CH383" s="13"/>
      <c r="CI383" s="13"/>
      <c r="CJ383" s="13"/>
      <c r="CK383" s="13"/>
      <c r="CL383" s="13"/>
      <c r="CM383" s="13"/>
      <c r="CN383" s="13"/>
      <c r="CO383" s="13"/>
      <c r="CP383" s="13"/>
      <c r="CQ383" s="13"/>
      <c r="CR383" s="13"/>
      <c r="CS383" s="13"/>
      <c r="CT383" s="13"/>
      <c r="CU383" s="13"/>
      <c r="CV383" s="13"/>
      <c r="CW383" s="13"/>
      <c r="CX383" s="13"/>
      <c r="CY383" s="13"/>
      <c r="CZ383" s="13"/>
      <c r="DA383" s="13"/>
      <c r="DB383" s="13"/>
      <c r="DC383" s="13"/>
      <c r="DD383" s="13"/>
      <c r="DE383" s="13"/>
      <c r="DF383" s="13"/>
      <c r="DG383" s="13"/>
      <c r="DH383" s="13"/>
      <c r="DI383" s="13"/>
      <c r="DJ383" s="13"/>
      <c r="DK383" s="13"/>
      <c r="DL383" s="13"/>
      <c r="DM383" s="13"/>
      <c r="DN383" s="13"/>
      <c r="DO383" s="13"/>
      <c r="DP383" s="13"/>
      <c r="DQ383" s="13"/>
      <c r="DR383" s="13"/>
      <c r="DS383" s="13"/>
      <c r="DT383" s="13"/>
      <c r="DU383" s="13"/>
      <c r="DV383" s="13"/>
      <c r="DW383" s="13"/>
      <c r="DX383" s="13"/>
      <c r="DY383" s="13"/>
    </row>
    <row r="384" spans="1:129" s="7" customFormat="1" ht="36.950000000000003" customHeight="1">
      <c r="A384" s="340">
        <f t="shared" si="5"/>
        <v>382</v>
      </c>
      <c r="B384" s="287">
        <v>38</v>
      </c>
      <c r="C384" s="358" t="s">
        <v>2161</v>
      </c>
      <c r="D384" s="359" t="s">
        <v>1041</v>
      </c>
      <c r="E384" s="359" t="s">
        <v>493</v>
      </c>
      <c r="F384" s="359" t="s">
        <v>3045</v>
      </c>
      <c r="G384" s="359" t="s">
        <v>384</v>
      </c>
      <c r="H384" s="359" t="s">
        <v>2185</v>
      </c>
      <c r="I384" s="11" t="s">
        <v>2176</v>
      </c>
      <c r="J384" s="343" t="s">
        <v>971</v>
      </c>
      <c r="K384" s="11" t="s">
        <v>2175</v>
      </c>
      <c r="L384" s="11" t="s">
        <v>2174</v>
      </c>
      <c r="M384" s="11" t="s">
        <v>2181</v>
      </c>
      <c r="N384" s="344" t="s">
        <v>2447</v>
      </c>
      <c r="O384" s="340"/>
      <c r="P384" s="340"/>
      <c r="Q384" s="340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  <c r="AW384" s="13"/>
      <c r="AX384" s="13"/>
      <c r="AY384" s="13"/>
      <c r="AZ384" s="13"/>
      <c r="BA384" s="13"/>
      <c r="BB384" s="13"/>
      <c r="BC384" s="13"/>
      <c r="BD384" s="13"/>
      <c r="BE384" s="13"/>
      <c r="BF384" s="13"/>
      <c r="BG384" s="13"/>
      <c r="BH384" s="13"/>
      <c r="BI384" s="13"/>
      <c r="BJ384" s="13"/>
      <c r="BK384" s="13"/>
      <c r="BL384" s="13"/>
      <c r="BM384" s="13"/>
      <c r="BN384" s="13"/>
      <c r="BO384" s="13"/>
      <c r="BP384" s="13"/>
      <c r="BQ384" s="13"/>
      <c r="BR384" s="13"/>
      <c r="BS384" s="13"/>
      <c r="BT384" s="13"/>
      <c r="BU384" s="13"/>
      <c r="BV384" s="13"/>
      <c r="BW384" s="13"/>
      <c r="BX384" s="13"/>
      <c r="BY384" s="13"/>
      <c r="BZ384" s="13"/>
      <c r="CA384" s="13"/>
      <c r="CB384" s="13"/>
      <c r="CC384" s="13"/>
      <c r="CD384" s="13"/>
      <c r="CE384" s="13"/>
      <c r="CF384" s="13"/>
      <c r="CG384" s="13"/>
      <c r="CH384" s="13"/>
      <c r="CI384" s="13"/>
      <c r="CJ384" s="13"/>
      <c r="CK384" s="13"/>
      <c r="CL384" s="13"/>
      <c r="CM384" s="13"/>
      <c r="CN384" s="13"/>
      <c r="CO384" s="13"/>
      <c r="CP384" s="13"/>
      <c r="CQ384" s="13"/>
      <c r="CR384" s="13"/>
      <c r="CS384" s="13"/>
      <c r="CT384" s="13"/>
      <c r="CU384" s="13"/>
      <c r="CV384" s="13"/>
      <c r="CW384" s="13"/>
      <c r="CX384" s="13"/>
      <c r="CY384" s="13"/>
      <c r="CZ384" s="13"/>
      <c r="DA384" s="13"/>
      <c r="DB384" s="13"/>
      <c r="DC384" s="13"/>
      <c r="DD384" s="13"/>
      <c r="DE384" s="13"/>
      <c r="DF384" s="13"/>
      <c r="DG384" s="13"/>
      <c r="DH384" s="13"/>
      <c r="DI384" s="13"/>
      <c r="DJ384" s="13"/>
      <c r="DK384" s="13"/>
      <c r="DL384" s="13"/>
      <c r="DM384" s="13"/>
      <c r="DN384" s="13"/>
      <c r="DO384" s="13"/>
      <c r="DP384" s="13"/>
      <c r="DQ384" s="13"/>
      <c r="DR384" s="13"/>
      <c r="DS384" s="13"/>
      <c r="DT384" s="13"/>
      <c r="DU384" s="13"/>
      <c r="DV384" s="13"/>
      <c r="DW384" s="13"/>
      <c r="DX384" s="13"/>
      <c r="DY384" s="13"/>
    </row>
    <row r="385" spans="1:129" s="7" customFormat="1" ht="36.950000000000003" customHeight="1">
      <c r="A385" s="340">
        <f t="shared" si="5"/>
        <v>383</v>
      </c>
      <c r="B385" s="288" t="s">
        <v>2201</v>
      </c>
      <c r="C385" s="358" t="s">
        <v>2202</v>
      </c>
      <c r="D385" s="359" t="s">
        <v>2482</v>
      </c>
      <c r="E385" s="359" t="s">
        <v>1130</v>
      </c>
      <c r="F385" s="359" t="s">
        <v>2203</v>
      </c>
      <c r="G385" s="359" t="s">
        <v>2204</v>
      </c>
      <c r="H385" s="359" t="s">
        <v>2251</v>
      </c>
      <c r="I385" s="11" t="s">
        <v>3219</v>
      </c>
      <c r="J385" s="343" t="s">
        <v>2208</v>
      </c>
      <c r="K385" s="11" t="s">
        <v>2206</v>
      </c>
      <c r="L385" s="11" t="s">
        <v>2207</v>
      </c>
      <c r="M385" s="11"/>
      <c r="N385" s="344" t="s">
        <v>2209</v>
      </c>
      <c r="O385" s="340"/>
      <c r="P385" s="340"/>
      <c r="Q385" s="340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  <c r="AW385" s="13"/>
      <c r="AX385" s="13"/>
      <c r="AY385" s="13"/>
      <c r="AZ385" s="13"/>
      <c r="BA385" s="13"/>
      <c r="BB385" s="13"/>
      <c r="BC385" s="13"/>
      <c r="BD385" s="13"/>
      <c r="BE385" s="13"/>
      <c r="BF385" s="13"/>
      <c r="BG385" s="13"/>
      <c r="BH385" s="13"/>
      <c r="BI385" s="13"/>
      <c r="BJ385" s="13"/>
      <c r="BK385" s="13"/>
      <c r="BL385" s="13"/>
      <c r="BM385" s="13"/>
      <c r="BN385" s="13"/>
      <c r="BO385" s="13"/>
      <c r="BP385" s="13"/>
      <c r="BQ385" s="13"/>
      <c r="BR385" s="13"/>
      <c r="BS385" s="13"/>
      <c r="BT385" s="13"/>
      <c r="BU385" s="13"/>
      <c r="BV385" s="13"/>
      <c r="BW385" s="13"/>
      <c r="BX385" s="13"/>
      <c r="BY385" s="13"/>
      <c r="BZ385" s="13"/>
      <c r="CA385" s="13"/>
      <c r="CB385" s="13"/>
      <c r="CC385" s="13"/>
      <c r="CD385" s="13"/>
      <c r="CE385" s="13"/>
      <c r="CF385" s="13"/>
      <c r="CG385" s="13"/>
      <c r="CH385" s="13"/>
      <c r="CI385" s="13"/>
      <c r="CJ385" s="13"/>
      <c r="CK385" s="13"/>
      <c r="CL385" s="13"/>
      <c r="CM385" s="13"/>
      <c r="CN385" s="13"/>
      <c r="CO385" s="13"/>
      <c r="CP385" s="13"/>
      <c r="CQ385" s="13"/>
      <c r="CR385" s="13"/>
      <c r="CS385" s="13"/>
      <c r="CT385" s="13"/>
      <c r="CU385" s="13"/>
      <c r="CV385" s="13"/>
      <c r="CW385" s="13"/>
      <c r="CX385" s="13"/>
      <c r="CY385" s="13"/>
      <c r="CZ385" s="13"/>
      <c r="DA385" s="13"/>
      <c r="DB385" s="13"/>
      <c r="DC385" s="13"/>
      <c r="DD385" s="13"/>
      <c r="DE385" s="13"/>
      <c r="DF385" s="13"/>
      <c r="DG385" s="13"/>
      <c r="DH385" s="13"/>
      <c r="DI385" s="13"/>
      <c r="DJ385" s="13"/>
      <c r="DK385" s="13"/>
      <c r="DL385" s="13"/>
      <c r="DM385" s="13"/>
      <c r="DN385" s="13"/>
      <c r="DO385" s="13"/>
      <c r="DP385" s="13"/>
      <c r="DQ385" s="13"/>
      <c r="DR385" s="13"/>
      <c r="DS385" s="13"/>
      <c r="DT385" s="13"/>
      <c r="DU385" s="13"/>
      <c r="DV385" s="13"/>
      <c r="DW385" s="13"/>
      <c r="DX385" s="13"/>
      <c r="DY385" s="13"/>
    </row>
    <row r="386" spans="1:129" ht="36.75" customHeight="1">
      <c r="A386" s="340">
        <f t="shared" si="5"/>
        <v>384</v>
      </c>
      <c r="B386" s="288" t="s">
        <v>2210</v>
      </c>
      <c r="C386" s="358" t="s">
        <v>2211</v>
      </c>
      <c r="D386" s="359" t="s">
        <v>2482</v>
      </c>
      <c r="E386" s="359" t="s">
        <v>1130</v>
      </c>
      <c r="F386" s="359" t="s">
        <v>2203</v>
      </c>
      <c r="G386" s="359" t="s">
        <v>2213</v>
      </c>
      <c r="H386" s="359" t="s">
        <v>2251</v>
      </c>
      <c r="I386" s="11" t="s">
        <v>2214</v>
      </c>
      <c r="J386" s="343" t="s">
        <v>2215</v>
      </c>
      <c r="K386" s="11" t="s">
        <v>2216</v>
      </c>
      <c r="L386" s="11" t="s">
        <v>2217</v>
      </c>
      <c r="M386" s="11"/>
      <c r="N386" s="344" t="s">
        <v>2218</v>
      </c>
      <c r="O386" s="340"/>
      <c r="P386" s="340"/>
      <c r="Q386" s="340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  <c r="AW386" s="13"/>
      <c r="AX386" s="13"/>
      <c r="AY386" s="13"/>
      <c r="AZ386" s="13"/>
      <c r="BA386" s="13"/>
      <c r="BB386" s="13"/>
      <c r="BC386" s="13"/>
      <c r="BD386" s="13"/>
      <c r="BE386" s="13"/>
      <c r="BF386" s="13"/>
      <c r="BG386" s="13"/>
      <c r="BH386" s="13"/>
      <c r="BI386" s="13"/>
      <c r="BJ386" s="13"/>
      <c r="BK386" s="13"/>
      <c r="BL386" s="13"/>
      <c r="BM386" s="13"/>
      <c r="BN386" s="13"/>
      <c r="BO386" s="13"/>
      <c r="BP386" s="13"/>
      <c r="BQ386" s="13"/>
      <c r="BR386" s="13"/>
      <c r="BS386" s="13"/>
      <c r="BT386" s="13"/>
      <c r="BU386" s="13"/>
      <c r="BV386" s="13"/>
      <c r="BW386" s="13"/>
      <c r="BX386" s="13"/>
      <c r="BY386" s="13"/>
      <c r="BZ386" s="13"/>
      <c r="CA386" s="13"/>
      <c r="CB386" s="13"/>
      <c r="CC386" s="13"/>
      <c r="CD386" s="13"/>
      <c r="CE386" s="13"/>
      <c r="CF386" s="13"/>
      <c r="CG386" s="13"/>
      <c r="CH386" s="13"/>
      <c r="CI386" s="13"/>
      <c r="CJ386" s="13"/>
      <c r="CK386" s="13"/>
      <c r="CL386" s="13"/>
      <c r="CM386" s="13"/>
      <c r="CN386" s="13"/>
      <c r="CO386" s="13"/>
      <c r="CP386" s="13"/>
      <c r="CQ386" s="13"/>
      <c r="CR386" s="13"/>
      <c r="CS386" s="13"/>
      <c r="CT386" s="13"/>
      <c r="CU386" s="13"/>
      <c r="CV386" s="13"/>
      <c r="CW386" s="13"/>
      <c r="CX386" s="13"/>
      <c r="CY386" s="13"/>
      <c r="CZ386" s="13"/>
      <c r="DA386" s="13"/>
      <c r="DB386" s="13"/>
      <c r="DC386" s="13"/>
      <c r="DD386" s="13"/>
      <c r="DE386" s="13"/>
      <c r="DF386" s="13"/>
      <c r="DG386" s="13"/>
      <c r="DH386" s="13"/>
      <c r="DI386" s="13"/>
      <c r="DJ386" s="13"/>
      <c r="DK386" s="13"/>
      <c r="DL386" s="13"/>
      <c r="DM386" s="13"/>
      <c r="DN386" s="13"/>
      <c r="DO386" s="13"/>
      <c r="DP386" s="13"/>
      <c r="DQ386" s="13"/>
      <c r="DR386" s="13"/>
      <c r="DS386" s="13"/>
      <c r="DT386" s="13"/>
      <c r="DU386" s="13"/>
      <c r="DV386" s="13"/>
      <c r="DW386" s="13"/>
      <c r="DX386" s="13"/>
      <c r="DY386" s="13"/>
    </row>
    <row r="387" spans="1:129" ht="36.75" customHeight="1">
      <c r="A387" s="340">
        <f t="shared" si="5"/>
        <v>385</v>
      </c>
      <c r="B387" s="288" t="s">
        <v>2212</v>
      </c>
      <c r="C387" s="358" t="s">
        <v>2211</v>
      </c>
      <c r="D387" s="359" t="s">
        <v>2482</v>
      </c>
      <c r="E387" s="359" t="s">
        <v>1130</v>
      </c>
      <c r="F387" s="359" t="s">
        <v>2203</v>
      </c>
      <c r="G387" s="359" t="s">
        <v>3221</v>
      </c>
      <c r="H387" s="359" t="s">
        <v>2251</v>
      </c>
      <c r="I387" s="11" t="s">
        <v>2220</v>
      </c>
      <c r="J387" s="343" t="s">
        <v>2221</v>
      </c>
      <c r="K387" s="11" t="s">
        <v>2222</v>
      </c>
      <c r="L387" s="11" t="s">
        <v>2223</v>
      </c>
      <c r="M387" s="11"/>
      <c r="N387" s="344" t="s">
        <v>2224</v>
      </c>
      <c r="O387" s="340"/>
      <c r="P387" s="340"/>
      <c r="Q387" s="340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  <c r="AW387" s="13"/>
      <c r="AX387" s="13"/>
      <c r="AY387" s="13"/>
      <c r="AZ387" s="13"/>
      <c r="BA387" s="13"/>
      <c r="BB387" s="13"/>
      <c r="BC387" s="13"/>
      <c r="BD387" s="13"/>
      <c r="BE387" s="13"/>
      <c r="BF387" s="13"/>
      <c r="BG387" s="13"/>
      <c r="BH387" s="13"/>
      <c r="BI387" s="13"/>
      <c r="BJ387" s="13"/>
      <c r="BK387" s="13"/>
      <c r="BL387" s="13"/>
      <c r="BM387" s="13"/>
      <c r="BN387" s="13"/>
      <c r="BO387" s="13"/>
      <c r="BP387" s="13"/>
      <c r="BQ387" s="13"/>
      <c r="BR387" s="13"/>
      <c r="BS387" s="13"/>
      <c r="BT387" s="13"/>
      <c r="BU387" s="13"/>
      <c r="BV387" s="13"/>
      <c r="BW387" s="13"/>
      <c r="BX387" s="13"/>
      <c r="BY387" s="13"/>
      <c r="BZ387" s="13"/>
      <c r="CA387" s="13"/>
      <c r="CB387" s="13"/>
      <c r="CC387" s="13"/>
      <c r="CD387" s="13"/>
      <c r="CE387" s="13"/>
      <c r="CF387" s="13"/>
      <c r="CG387" s="13"/>
      <c r="CH387" s="13"/>
      <c r="CI387" s="13"/>
      <c r="CJ387" s="13"/>
      <c r="CK387" s="13"/>
      <c r="CL387" s="13"/>
      <c r="CM387" s="13"/>
      <c r="CN387" s="13"/>
      <c r="CO387" s="13"/>
      <c r="CP387" s="13"/>
      <c r="CQ387" s="13"/>
      <c r="CR387" s="13"/>
      <c r="CS387" s="13"/>
      <c r="CT387" s="13"/>
      <c r="CU387" s="13"/>
      <c r="CV387" s="13"/>
      <c r="CW387" s="13"/>
      <c r="CX387" s="13"/>
      <c r="CY387" s="13"/>
      <c r="CZ387" s="13"/>
      <c r="DA387" s="13"/>
      <c r="DB387" s="13"/>
      <c r="DC387" s="13"/>
      <c r="DD387" s="13"/>
      <c r="DE387" s="13"/>
      <c r="DF387" s="13"/>
      <c r="DG387" s="13"/>
      <c r="DH387" s="13"/>
      <c r="DI387" s="13"/>
      <c r="DJ387" s="13"/>
      <c r="DK387" s="13"/>
      <c r="DL387" s="13"/>
      <c r="DM387" s="13"/>
      <c r="DN387" s="13"/>
      <c r="DO387" s="13"/>
      <c r="DP387" s="13"/>
      <c r="DQ387" s="13"/>
      <c r="DR387" s="13"/>
      <c r="DS387" s="13"/>
      <c r="DT387" s="13"/>
      <c r="DU387" s="13"/>
      <c r="DV387" s="13"/>
      <c r="DW387" s="13"/>
      <c r="DX387" s="13"/>
      <c r="DY387" s="13"/>
    </row>
    <row r="388" spans="1:129" ht="36.75" customHeight="1">
      <c r="A388" s="340">
        <f t="shared" si="5"/>
        <v>386</v>
      </c>
      <c r="B388" s="288" t="s">
        <v>2225</v>
      </c>
      <c r="C388" s="358" t="s">
        <v>2211</v>
      </c>
      <c r="D388" s="359" t="s">
        <v>2482</v>
      </c>
      <c r="E388" s="359" t="s">
        <v>1130</v>
      </c>
      <c r="F388" s="359" t="s">
        <v>2203</v>
      </c>
      <c r="G388" s="359" t="s">
        <v>2226</v>
      </c>
      <c r="H388" s="359" t="s">
        <v>2251</v>
      </c>
      <c r="I388" s="11" t="s">
        <v>2227</v>
      </c>
      <c r="J388" s="343" t="s">
        <v>2228</v>
      </c>
      <c r="K388" s="11" t="s">
        <v>2229</v>
      </c>
      <c r="L388" s="11" t="s">
        <v>2230</v>
      </c>
      <c r="M388" s="11"/>
      <c r="N388" s="344" t="s">
        <v>2231</v>
      </c>
      <c r="O388" s="340"/>
      <c r="P388" s="340"/>
      <c r="Q388" s="340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  <c r="AW388" s="13"/>
      <c r="AX388" s="13"/>
      <c r="AY388" s="13"/>
      <c r="AZ388" s="13"/>
      <c r="BA388" s="13"/>
      <c r="BB388" s="13"/>
      <c r="BC388" s="13"/>
      <c r="BD388" s="13"/>
      <c r="BE388" s="13"/>
      <c r="BF388" s="13"/>
      <c r="BG388" s="13"/>
      <c r="BH388" s="13"/>
      <c r="BI388" s="13"/>
      <c r="BJ388" s="13"/>
      <c r="BK388" s="13"/>
      <c r="BL388" s="13"/>
      <c r="BM388" s="13"/>
      <c r="BN388" s="13"/>
      <c r="BO388" s="13"/>
      <c r="BP388" s="13"/>
      <c r="BQ388" s="13"/>
      <c r="BR388" s="13"/>
      <c r="BS388" s="13"/>
      <c r="BT388" s="13"/>
      <c r="BU388" s="13"/>
      <c r="BV388" s="13"/>
      <c r="BW388" s="13"/>
      <c r="BX388" s="13"/>
      <c r="BY388" s="13"/>
      <c r="BZ388" s="13"/>
      <c r="CA388" s="13"/>
      <c r="CB388" s="13"/>
      <c r="CC388" s="13"/>
      <c r="CD388" s="13"/>
      <c r="CE388" s="13"/>
      <c r="CF388" s="13"/>
      <c r="CG388" s="13"/>
      <c r="CH388" s="13"/>
      <c r="CI388" s="13"/>
      <c r="CJ388" s="13"/>
      <c r="CK388" s="13"/>
      <c r="CL388" s="13"/>
      <c r="CM388" s="13"/>
      <c r="CN388" s="13"/>
      <c r="CO388" s="13"/>
      <c r="CP388" s="13"/>
      <c r="CQ388" s="13"/>
      <c r="CR388" s="13"/>
      <c r="CS388" s="13"/>
      <c r="CT388" s="13"/>
      <c r="CU388" s="13"/>
      <c r="CV388" s="13"/>
      <c r="CW388" s="13"/>
      <c r="CX388" s="13"/>
      <c r="CY388" s="13"/>
      <c r="CZ388" s="13"/>
      <c r="DA388" s="13"/>
      <c r="DB388" s="13"/>
      <c r="DC388" s="13"/>
      <c r="DD388" s="13"/>
      <c r="DE388" s="13"/>
      <c r="DF388" s="13"/>
      <c r="DG388" s="13"/>
      <c r="DH388" s="13"/>
      <c r="DI388" s="13"/>
      <c r="DJ388" s="13"/>
      <c r="DK388" s="13"/>
      <c r="DL388" s="13"/>
      <c r="DM388" s="13"/>
      <c r="DN388" s="13"/>
      <c r="DO388" s="13"/>
      <c r="DP388" s="13"/>
      <c r="DQ388" s="13"/>
      <c r="DR388" s="13"/>
      <c r="DS388" s="13"/>
      <c r="DT388" s="13"/>
      <c r="DU388" s="13"/>
      <c r="DV388" s="13"/>
      <c r="DW388" s="13"/>
      <c r="DX388" s="13"/>
      <c r="DY388" s="13"/>
    </row>
    <row r="389" spans="1:129" ht="36.75" customHeight="1">
      <c r="A389" s="340">
        <f t="shared" si="5"/>
        <v>387</v>
      </c>
      <c r="B389" s="287">
        <v>508</v>
      </c>
      <c r="C389" s="358" t="s">
        <v>2246</v>
      </c>
      <c r="D389" s="359" t="s">
        <v>1262</v>
      </c>
      <c r="E389" s="359" t="s">
        <v>1360</v>
      </c>
      <c r="F389" s="359" t="s">
        <v>2238</v>
      </c>
      <c r="G389" s="359" t="s">
        <v>2240</v>
      </c>
      <c r="H389" s="359"/>
      <c r="I389" s="11" t="s">
        <v>1105</v>
      </c>
      <c r="J389" s="343" t="s">
        <v>2241</v>
      </c>
      <c r="K389" s="11" t="s">
        <v>2242</v>
      </c>
      <c r="L389" s="11" t="s">
        <v>2243</v>
      </c>
      <c r="M389" s="11" t="s">
        <v>974</v>
      </c>
      <c r="N389" s="344" t="s">
        <v>2244</v>
      </c>
      <c r="O389" s="340"/>
      <c r="P389" s="340"/>
      <c r="Q389" s="340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  <c r="AW389" s="13"/>
      <c r="AX389" s="13"/>
      <c r="AY389" s="13"/>
      <c r="AZ389" s="13"/>
      <c r="BA389" s="13"/>
      <c r="BB389" s="13"/>
      <c r="BC389" s="13"/>
      <c r="BD389" s="13"/>
      <c r="BE389" s="13"/>
      <c r="BF389" s="13"/>
      <c r="BG389" s="13"/>
      <c r="BH389" s="13"/>
      <c r="BI389" s="13"/>
      <c r="BJ389" s="13"/>
      <c r="BK389" s="13"/>
      <c r="BL389" s="13"/>
      <c r="BM389" s="13"/>
      <c r="BN389" s="13"/>
      <c r="BO389" s="13"/>
      <c r="BP389" s="13"/>
      <c r="BQ389" s="13"/>
      <c r="BR389" s="13"/>
      <c r="BS389" s="13"/>
      <c r="BT389" s="13"/>
      <c r="BU389" s="13"/>
      <c r="BV389" s="13"/>
      <c r="BW389" s="13"/>
      <c r="BX389" s="13"/>
      <c r="BY389" s="13"/>
      <c r="BZ389" s="13"/>
      <c r="CA389" s="13"/>
      <c r="CB389" s="13"/>
      <c r="CC389" s="13"/>
      <c r="CD389" s="13"/>
      <c r="CE389" s="13"/>
      <c r="CF389" s="13"/>
      <c r="CG389" s="13"/>
      <c r="CH389" s="13"/>
      <c r="CI389" s="13"/>
      <c r="CJ389" s="13"/>
      <c r="CK389" s="13"/>
      <c r="CL389" s="13"/>
      <c r="CM389" s="13"/>
      <c r="CN389" s="13"/>
      <c r="CO389" s="13"/>
      <c r="CP389" s="13"/>
      <c r="CQ389" s="13"/>
      <c r="CR389" s="13"/>
      <c r="CS389" s="13"/>
      <c r="CT389" s="13"/>
      <c r="CU389" s="13"/>
      <c r="CV389" s="13"/>
      <c r="CW389" s="13"/>
      <c r="CX389" s="13"/>
      <c r="CY389" s="13"/>
      <c r="CZ389" s="13"/>
      <c r="DA389" s="13"/>
      <c r="DB389" s="13"/>
      <c r="DC389" s="13"/>
      <c r="DD389" s="13"/>
      <c r="DE389" s="13"/>
      <c r="DF389" s="13"/>
      <c r="DG389" s="13"/>
      <c r="DH389" s="13"/>
      <c r="DI389" s="13"/>
      <c r="DJ389" s="13"/>
      <c r="DK389" s="13"/>
      <c r="DL389" s="13"/>
      <c r="DM389" s="13"/>
      <c r="DN389" s="13"/>
      <c r="DO389" s="13"/>
      <c r="DP389" s="13"/>
      <c r="DQ389" s="13"/>
      <c r="DR389" s="13"/>
      <c r="DS389" s="13"/>
      <c r="DT389" s="13"/>
      <c r="DU389" s="13"/>
      <c r="DV389" s="13"/>
      <c r="DW389" s="13"/>
      <c r="DX389" s="13"/>
      <c r="DY389" s="13"/>
    </row>
    <row r="390" spans="1:129" ht="36.75" customHeight="1">
      <c r="A390" s="340">
        <f t="shared" ref="A390:A453" si="6">A389+1</f>
        <v>388</v>
      </c>
      <c r="B390" s="288" t="s">
        <v>3130</v>
      </c>
      <c r="C390" s="358" t="s">
        <v>2475</v>
      </c>
      <c r="D390" s="359" t="s">
        <v>2482</v>
      </c>
      <c r="E390" s="359" t="s">
        <v>2476</v>
      </c>
      <c r="F390" s="359" t="s">
        <v>2203</v>
      </c>
      <c r="G390" s="359" t="s">
        <v>2478</v>
      </c>
      <c r="H390" s="359" t="s">
        <v>2479</v>
      </c>
      <c r="I390" s="11" t="s">
        <v>2481</v>
      </c>
      <c r="J390" s="343" t="s">
        <v>2208</v>
      </c>
      <c r="K390" s="11" t="s">
        <v>2480</v>
      </c>
      <c r="L390" s="11"/>
      <c r="M390" s="11"/>
      <c r="N390" s="344" t="s">
        <v>2477</v>
      </c>
      <c r="O390" s="340"/>
      <c r="P390" s="340"/>
      <c r="Q390" s="340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  <c r="AW390" s="13"/>
      <c r="AX390" s="13"/>
      <c r="AY390" s="13"/>
      <c r="AZ390" s="13"/>
      <c r="BA390" s="13"/>
      <c r="BB390" s="13"/>
      <c r="BC390" s="13"/>
      <c r="BD390" s="13"/>
      <c r="BE390" s="13"/>
      <c r="BF390" s="13"/>
      <c r="BG390" s="13"/>
      <c r="BH390" s="13"/>
      <c r="BI390" s="13"/>
      <c r="BJ390" s="13"/>
      <c r="BK390" s="13"/>
      <c r="BL390" s="13"/>
      <c r="BM390" s="13"/>
      <c r="BN390" s="13"/>
      <c r="BO390" s="13"/>
      <c r="BP390" s="13"/>
      <c r="BQ390" s="13"/>
      <c r="BR390" s="13"/>
      <c r="BS390" s="13"/>
      <c r="BT390" s="13"/>
      <c r="BU390" s="13"/>
      <c r="BV390" s="13"/>
      <c r="BW390" s="13"/>
      <c r="BX390" s="13"/>
      <c r="BY390" s="13"/>
      <c r="BZ390" s="13"/>
      <c r="CA390" s="13"/>
      <c r="CB390" s="13"/>
      <c r="CC390" s="13"/>
      <c r="CD390" s="13"/>
      <c r="CE390" s="13"/>
      <c r="CF390" s="13"/>
      <c r="CG390" s="13"/>
      <c r="CH390" s="13"/>
      <c r="CI390" s="13"/>
      <c r="CJ390" s="13"/>
      <c r="CK390" s="13"/>
      <c r="CL390" s="13"/>
      <c r="CM390" s="13"/>
      <c r="CN390" s="13"/>
      <c r="CO390" s="13"/>
      <c r="CP390" s="13"/>
      <c r="CQ390" s="13"/>
      <c r="CR390" s="13"/>
      <c r="CS390" s="13"/>
      <c r="CT390" s="13"/>
      <c r="CU390" s="13"/>
      <c r="CV390" s="13"/>
      <c r="CW390" s="13"/>
      <c r="CX390" s="13"/>
      <c r="CY390" s="13"/>
      <c r="CZ390" s="13"/>
      <c r="DA390" s="13"/>
      <c r="DB390" s="13"/>
      <c r="DC390" s="13"/>
      <c r="DD390" s="13"/>
      <c r="DE390" s="13"/>
      <c r="DF390" s="13"/>
      <c r="DG390" s="13"/>
      <c r="DH390" s="13"/>
      <c r="DI390" s="13"/>
      <c r="DJ390" s="13"/>
      <c r="DK390" s="13"/>
      <c r="DL390" s="13"/>
      <c r="DM390" s="13"/>
      <c r="DN390" s="13"/>
      <c r="DO390" s="13"/>
      <c r="DP390" s="13"/>
      <c r="DQ390" s="13"/>
      <c r="DR390" s="13"/>
      <c r="DS390" s="13"/>
      <c r="DT390" s="13"/>
      <c r="DU390" s="13"/>
      <c r="DV390" s="13"/>
      <c r="DW390" s="13"/>
      <c r="DX390" s="13"/>
      <c r="DY390" s="13"/>
    </row>
    <row r="391" spans="1:129" ht="36.75" customHeight="1">
      <c r="A391" s="340">
        <f t="shared" si="6"/>
        <v>389</v>
      </c>
      <c r="B391" s="287">
        <v>732</v>
      </c>
      <c r="C391" s="358" t="s">
        <v>2245</v>
      </c>
      <c r="D391" s="359" t="s">
        <v>2177</v>
      </c>
      <c r="E391" s="359" t="s">
        <v>2232</v>
      </c>
      <c r="F391" s="359" t="s">
        <v>2233</v>
      </c>
      <c r="G391" s="359" t="s">
        <v>1892</v>
      </c>
      <c r="H391" s="359" t="s">
        <v>1918</v>
      </c>
      <c r="I391" s="11" t="s">
        <v>2234</v>
      </c>
      <c r="J391" s="343" t="s">
        <v>2235</v>
      </c>
      <c r="K391" s="11" t="s">
        <v>577</v>
      </c>
      <c r="L391" s="11" t="s">
        <v>2236</v>
      </c>
      <c r="M391" s="11" t="s">
        <v>579</v>
      </c>
      <c r="N391" s="344" t="s">
        <v>2237</v>
      </c>
      <c r="O391" s="340"/>
      <c r="P391" s="340"/>
      <c r="Q391" s="340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  <c r="AW391" s="13"/>
      <c r="AX391" s="13"/>
      <c r="AY391" s="13"/>
      <c r="AZ391" s="13"/>
      <c r="BA391" s="13"/>
      <c r="BB391" s="13"/>
      <c r="BC391" s="13"/>
      <c r="BD391" s="13"/>
      <c r="BE391" s="13"/>
      <c r="BF391" s="13"/>
      <c r="BG391" s="13"/>
      <c r="BH391" s="13"/>
      <c r="BI391" s="13"/>
      <c r="BJ391" s="13"/>
      <c r="BK391" s="13"/>
      <c r="BL391" s="13"/>
      <c r="BM391" s="13"/>
      <c r="BN391" s="13"/>
      <c r="BO391" s="13"/>
      <c r="BP391" s="13"/>
      <c r="BQ391" s="13"/>
      <c r="BR391" s="13"/>
      <c r="BS391" s="13"/>
      <c r="BT391" s="13"/>
      <c r="BU391" s="13"/>
      <c r="BV391" s="13"/>
      <c r="BW391" s="13"/>
      <c r="BX391" s="13"/>
      <c r="BY391" s="13"/>
      <c r="BZ391" s="13"/>
      <c r="CA391" s="13"/>
      <c r="CB391" s="13"/>
      <c r="CC391" s="13"/>
      <c r="CD391" s="13"/>
      <c r="CE391" s="13"/>
      <c r="CF391" s="13"/>
      <c r="CG391" s="13"/>
      <c r="CH391" s="13"/>
      <c r="CI391" s="13"/>
      <c r="CJ391" s="13"/>
      <c r="CK391" s="13"/>
      <c r="CL391" s="13"/>
      <c r="CM391" s="13"/>
      <c r="CN391" s="13"/>
      <c r="CO391" s="13"/>
      <c r="CP391" s="13"/>
      <c r="CQ391" s="13"/>
      <c r="CR391" s="13"/>
      <c r="CS391" s="13"/>
      <c r="CT391" s="13"/>
      <c r="CU391" s="13"/>
      <c r="CV391" s="13"/>
      <c r="CW391" s="13"/>
      <c r="CX391" s="13"/>
      <c r="CY391" s="13"/>
      <c r="CZ391" s="13"/>
      <c r="DA391" s="13"/>
      <c r="DB391" s="13"/>
      <c r="DC391" s="13"/>
      <c r="DD391" s="13"/>
      <c r="DE391" s="13"/>
      <c r="DF391" s="13"/>
      <c r="DG391" s="13"/>
      <c r="DH391" s="13"/>
      <c r="DI391" s="13"/>
      <c r="DJ391" s="13"/>
      <c r="DK391" s="13"/>
      <c r="DL391" s="13"/>
      <c r="DM391" s="13"/>
      <c r="DN391" s="13"/>
      <c r="DO391" s="13"/>
      <c r="DP391" s="13"/>
      <c r="DQ391" s="13"/>
      <c r="DR391" s="13"/>
      <c r="DS391" s="13"/>
      <c r="DT391" s="13"/>
      <c r="DU391" s="13"/>
      <c r="DV391" s="13"/>
      <c r="DW391" s="13"/>
      <c r="DX391" s="13"/>
      <c r="DY391" s="13"/>
    </row>
    <row r="392" spans="1:129" ht="36.75" customHeight="1">
      <c r="A392" s="340">
        <f t="shared" si="6"/>
        <v>390</v>
      </c>
      <c r="B392" s="287">
        <v>643</v>
      </c>
      <c r="C392" s="358" t="s">
        <v>2287</v>
      </c>
      <c r="D392" s="359" t="s">
        <v>1262</v>
      </c>
      <c r="E392" s="359" t="s">
        <v>493</v>
      </c>
      <c r="F392" s="359" t="s">
        <v>3094</v>
      </c>
      <c r="G392" s="359" t="s">
        <v>1469</v>
      </c>
      <c r="H392" s="359" t="s">
        <v>2341</v>
      </c>
      <c r="I392" s="11" t="s">
        <v>1224</v>
      </c>
      <c r="J392" s="343" t="s">
        <v>825</v>
      </c>
      <c r="K392" s="11" t="s">
        <v>2342</v>
      </c>
      <c r="L392" s="11" t="s">
        <v>2343</v>
      </c>
      <c r="M392" s="11" t="s">
        <v>2344</v>
      </c>
      <c r="N392" s="344" t="s">
        <v>2455</v>
      </c>
      <c r="O392" s="340">
        <f>2190+3243</f>
        <v>5433</v>
      </c>
      <c r="P392" s="340"/>
      <c r="Q392" s="340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  <c r="AW392" s="13"/>
      <c r="AX392" s="13"/>
      <c r="AY392" s="13"/>
      <c r="AZ392" s="13"/>
      <c r="BA392" s="13"/>
      <c r="BB392" s="13"/>
      <c r="BC392" s="13"/>
      <c r="BD392" s="13"/>
      <c r="BE392" s="13"/>
      <c r="BF392" s="13"/>
      <c r="BG392" s="13"/>
      <c r="BH392" s="13"/>
      <c r="BI392" s="13"/>
      <c r="BJ392" s="13"/>
      <c r="BK392" s="13"/>
      <c r="BL392" s="13"/>
      <c r="BM392" s="13"/>
      <c r="BN392" s="13"/>
      <c r="BO392" s="13"/>
      <c r="BP392" s="13"/>
      <c r="BQ392" s="13"/>
      <c r="BR392" s="13"/>
      <c r="BS392" s="13"/>
      <c r="BT392" s="13"/>
      <c r="BU392" s="13"/>
      <c r="BV392" s="13"/>
      <c r="BW392" s="13"/>
      <c r="BX392" s="13"/>
      <c r="BY392" s="13"/>
      <c r="BZ392" s="13"/>
      <c r="CA392" s="13"/>
      <c r="CB392" s="13"/>
      <c r="CC392" s="13"/>
      <c r="CD392" s="13"/>
      <c r="CE392" s="13"/>
      <c r="CF392" s="13"/>
      <c r="CG392" s="13"/>
      <c r="CH392" s="13"/>
      <c r="CI392" s="13"/>
      <c r="CJ392" s="13"/>
      <c r="CK392" s="13"/>
      <c r="CL392" s="13"/>
      <c r="CM392" s="13"/>
      <c r="CN392" s="13"/>
      <c r="CO392" s="13"/>
      <c r="CP392" s="13"/>
      <c r="CQ392" s="13"/>
      <c r="CR392" s="13"/>
      <c r="CS392" s="13"/>
      <c r="CT392" s="13"/>
      <c r="CU392" s="13"/>
      <c r="CV392" s="13"/>
      <c r="CW392" s="13"/>
      <c r="CX392" s="13"/>
      <c r="CY392" s="13"/>
      <c r="CZ392" s="13"/>
      <c r="DA392" s="13"/>
      <c r="DB392" s="13"/>
      <c r="DC392" s="13"/>
      <c r="DD392" s="13"/>
      <c r="DE392" s="13"/>
      <c r="DF392" s="13"/>
      <c r="DG392" s="13"/>
      <c r="DH392" s="13"/>
      <c r="DI392" s="13"/>
      <c r="DJ392" s="13"/>
      <c r="DK392" s="13"/>
      <c r="DL392" s="13"/>
      <c r="DM392" s="13"/>
      <c r="DN392" s="13"/>
      <c r="DO392" s="13"/>
      <c r="DP392" s="13"/>
      <c r="DQ392" s="13"/>
      <c r="DR392" s="13"/>
      <c r="DS392" s="13"/>
      <c r="DT392" s="13"/>
      <c r="DU392" s="13"/>
      <c r="DV392" s="13"/>
      <c r="DW392" s="13"/>
      <c r="DX392" s="13"/>
      <c r="DY392" s="13"/>
    </row>
    <row r="393" spans="1:129" ht="36.75" customHeight="1">
      <c r="A393" s="340">
        <f t="shared" si="6"/>
        <v>391</v>
      </c>
      <c r="B393" s="287">
        <v>645</v>
      </c>
      <c r="C393" s="358" t="s">
        <v>2287</v>
      </c>
      <c r="D393" s="359" t="s">
        <v>1262</v>
      </c>
      <c r="E393" s="359" t="s">
        <v>1884</v>
      </c>
      <c r="F393" s="359" t="s">
        <v>2266</v>
      </c>
      <c r="G393" s="359" t="s">
        <v>1892</v>
      </c>
      <c r="H393" s="359" t="s">
        <v>1918</v>
      </c>
      <c r="I393" s="11" t="s">
        <v>2267</v>
      </c>
      <c r="J393" s="343" t="s">
        <v>2271</v>
      </c>
      <c r="K393" s="11" t="s">
        <v>2270</v>
      </c>
      <c r="L393" s="11" t="s">
        <v>2269</v>
      </c>
      <c r="M393" s="11" t="s">
        <v>1859</v>
      </c>
      <c r="N393" s="344" t="s">
        <v>2268</v>
      </c>
      <c r="O393" s="340"/>
      <c r="P393" s="340"/>
      <c r="Q393" s="340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  <c r="AW393" s="13"/>
      <c r="AX393" s="13"/>
      <c r="AY393" s="13"/>
      <c r="AZ393" s="13"/>
      <c r="BA393" s="13"/>
      <c r="BB393" s="13"/>
      <c r="BC393" s="13"/>
      <c r="BD393" s="13"/>
      <c r="BE393" s="13"/>
      <c r="BF393" s="13"/>
      <c r="BG393" s="13"/>
      <c r="BH393" s="13"/>
      <c r="BI393" s="13"/>
      <c r="BJ393" s="13"/>
      <c r="BK393" s="13"/>
      <c r="BL393" s="13"/>
      <c r="BM393" s="13"/>
      <c r="BN393" s="13"/>
      <c r="BO393" s="13"/>
      <c r="BP393" s="13"/>
      <c r="BQ393" s="13"/>
      <c r="BR393" s="13"/>
      <c r="BS393" s="13"/>
      <c r="BT393" s="13"/>
      <c r="BU393" s="13"/>
      <c r="BV393" s="13"/>
      <c r="BW393" s="13"/>
      <c r="BX393" s="13"/>
      <c r="BY393" s="13"/>
      <c r="BZ393" s="13"/>
      <c r="CA393" s="13"/>
      <c r="CB393" s="13"/>
      <c r="CC393" s="13"/>
      <c r="CD393" s="13"/>
      <c r="CE393" s="13"/>
      <c r="CF393" s="13"/>
      <c r="CG393" s="13"/>
      <c r="CH393" s="13"/>
      <c r="CI393" s="13"/>
      <c r="CJ393" s="13"/>
      <c r="CK393" s="13"/>
      <c r="CL393" s="13"/>
      <c r="CM393" s="13"/>
      <c r="CN393" s="13"/>
      <c r="CO393" s="13"/>
      <c r="CP393" s="13"/>
      <c r="CQ393" s="13"/>
      <c r="CR393" s="13"/>
      <c r="CS393" s="13"/>
      <c r="CT393" s="13"/>
      <c r="CU393" s="13"/>
      <c r="CV393" s="13"/>
      <c r="CW393" s="13"/>
      <c r="CX393" s="13"/>
      <c r="CY393" s="13"/>
      <c r="CZ393" s="13"/>
      <c r="DA393" s="13"/>
      <c r="DB393" s="13"/>
      <c r="DC393" s="13"/>
      <c r="DD393" s="13"/>
      <c r="DE393" s="13"/>
      <c r="DF393" s="13"/>
      <c r="DG393" s="13"/>
      <c r="DH393" s="13"/>
      <c r="DI393" s="13"/>
      <c r="DJ393" s="13"/>
      <c r="DK393" s="13"/>
      <c r="DL393" s="13"/>
      <c r="DM393" s="13"/>
      <c r="DN393" s="13"/>
      <c r="DO393" s="13"/>
      <c r="DP393" s="13"/>
      <c r="DQ393" s="13"/>
      <c r="DR393" s="13"/>
      <c r="DS393" s="13"/>
      <c r="DT393" s="13"/>
      <c r="DU393" s="13"/>
      <c r="DV393" s="13"/>
      <c r="DW393" s="13"/>
      <c r="DX393" s="13"/>
      <c r="DY393" s="13"/>
    </row>
    <row r="394" spans="1:129" ht="36.75" customHeight="1">
      <c r="A394" s="340">
        <f t="shared" si="6"/>
        <v>392</v>
      </c>
      <c r="B394" s="287">
        <v>657</v>
      </c>
      <c r="C394" s="358" t="s">
        <v>2289</v>
      </c>
      <c r="D394" s="359" t="s">
        <v>1262</v>
      </c>
      <c r="E394" s="359" t="s">
        <v>1360</v>
      </c>
      <c r="F394" s="413" t="s">
        <v>2290</v>
      </c>
      <c r="G394" s="359" t="s">
        <v>1546</v>
      </c>
      <c r="H394" s="359" t="s">
        <v>3437</v>
      </c>
      <c r="I394" s="11" t="s">
        <v>2291</v>
      </c>
      <c r="J394" s="343" t="s">
        <v>2292</v>
      </c>
      <c r="K394" s="11" t="s">
        <v>2293</v>
      </c>
      <c r="L394" s="11" t="s">
        <v>2294</v>
      </c>
      <c r="M394" s="11"/>
      <c r="N394" s="344" t="s">
        <v>2295</v>
      </c>
      <c r="O394" s="340" t="s">
        <v>3314</v>
      </c>
      <c r="P394" s="340"/>
      <c r="Q394" s="340" t="s">
        <v>3348</v>
      </c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  <c r="AW394" s="13"/>
      <c r="AX394" s="13"/>
      <c r="AY394" s="13"/>
      <c r="AZ394" s="13"/>
      <c r="BA394" s="13"/>
      <c r="BB394" s="13"/>
      <c r="BC394" s="13"/>
      <c r="BD394" s="13"/>
      <c r="BE394" s="13"/>
      <c r="BF394" s="13"/>
      <c r="BG394" s="13"/>
      <c r="BH394" s="13"/>
      <c r="BI394" s="13"/>
      <c r="BJ394" s="13"/>
      <c r="BK394" s="13"/>
      <c r="BL394" s="13"/>
      <c r="BM394" s="13"/>
      <c r="BN394" s="13"/>
      <c r="BO394" s="13"/>
      <c r="BP394" s="13"/>
      <c r="BQ394" s="13"/>
      <c r="BR394" s="13"/>
      <c r="BS394" s="13"/>
      <c r="BT394" s="13"/>
      <c r="BU394" s="13"/>
      <c r="BV394" s="13"/>
      <c r="BW394" s="13"/>
      <c r="BX394" s="13"/>
      <c r="BY394" s="13"/>
      <c r="BZ394" s="13"/>
      <c r="CA394" s="13"/>
      <c r="CB394" s="13"/>
      <c r="CC394" s="13"/>
      <c r="CD394" s="13"/>
      <c r="CE394" s="13"/>
      <c r="CF394" s="13"/>
      <c r="CG394" s="13"/>
      <c r="CH394" s="13"/>
      <c r="CI394" s="13"/>
      <c r="CJ394" s="13"/>
      <c r="CK394" s="13"/>
      <c r="CL394" s="13"/>
      <c r="CM394" s="13"/>
      <c r="CN394" s="13"/>
      <c r="CO394" s="13"/>
      <c r="CP394" s="13"/>
      <c r="CQ394" s="13"/>
      <c r="CR394" s="13"/>
      <c r="CS394" s="13"/>
      <c r="CT394" s="13"/>
      <c r="CU394" s="13"/>
      <c r="CV394" s="13"/>
      <c r="CW394" s="13"/>
      <c r="CX394" s="13"/>
      <c r="CY394" s="13"/>
      <c r="CZ394" s="13"/>
      <c r="DA394" s="13"/>
      <c r="DB394" s="13"/>
      <c r="DC394" s="13"/>
      <c r="DD394" s="13"/>
      <c r="DE394" s="13"/>
      <c r="DF394" s="13"/>
      <c r="DG394" s="13"/>
      <c r="DH394" s="13"/>
      <c r="DI394" s="13"/>
      <c r="DJ394" s="13"/>
      <c r="DK394" s="13"/>
      <c r="DL394" s="13"/>
      <c r="DM394" s="13"/>
      <c r="DN394" s="13"/>
      <c r="DO394" s="13"/>
      <c r="DP394" s="13"/>
      <c r="DQ394" s="13"/>
      <c r="DR394" s="13"/>
      <c r="DS394" s="13"/>
      <c r="DT394" s="13"/>
      <c r="DU394" s="13"/>
      <c r="DV394" s="13"/>
      <c r="DW394" s="13"/>
      <c r="DX394" s="13"/>
      <c r="DY394" s="13"/>
    </row>
    <row r="395" spans="1:129" ht="36.75" customHeight="1">
      <c r="A395" s="340">
        <f t="shared" si="6"/>
        <v>393</v>
      </c>
      <c r="B395" s="287">
        <v>784</v>
      </c>
      <c r="C395" s="358" t="s">
        <v>2467</v>
      </c>
      <c r="D395" s="359" t="s">
        <v>2177</v>
      </c>
      <c r="E395" s="359" t="s">
        <v>493</v>
      </c>
      <c r="F395" s="359" t="s">
        <v>2468</v>
      </c>
      <c r="G395" s="359" t="s">
        <v>2469</v>
      </c>
      <c r="H395" s="359" t="s">
        <v>2470</v>
      </c>
      <c r="I395" s="11" t="s">
        <v>838</v>
      </c>
      <c r="J395" s="343" t="s">
        <v>825</v>
      </c>
      <c r="K395" s="11" t="s">
        <v>2471</v>
      </c>
      <c r="L395" s="11" t="s">
        <v>2472</v>
      </c>
      <c r="M395" s="11"/>
      <c r="N395" s="422" t="s">
        <v>2473</v>
      </c>
      <c r="O395" s="340"/>
      <c r="P395" s="340"/>
      <c r="Q395" s="340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  <c r="AW395" s="13"/>
      <c r="AX395" s="13"/>
      <c r="AY395" s="13"/>
      <c r="AZ395" s="13"/>
      <c r="BA395" s="13"/>
      <c r="BB395" s="13"/>
      <c r="BC395" s="13"/>
      <c r="BD395" s="13"/>
      <c r="BE395" s="13"/>
      <c r="BF395" s="13"/>
      <c r="BG395" s="13"/>
      <c r="BH395" s="13"/>
      <c r="BI395" s="13"/>
      <c r="BJ395" s="13"/>
      <c r="BK395" s="13"/>
      <c r="BL395" s="13"/>
      <c r="BM395" s="13"/>
      <c r="BN395" s="13"/>
      <c r="BO395" s="13"/>
      <c r="BP395" s="13"/>
      <c r="BQ395" s="13"/>
      <c r="BR395" s="13"/>
      <c r="BS395" s="13"/>
      <c r="BT395" s="13"/>
      <c r="BU395" s="13"/>
      <c r="BV395" s="13"/>
      <c r="BW395" s="13"/>
      <c r="BX395" s="13"/>
      <c r="BY395" s="13"/>
      <c r="BZ395" s="13"/>
      <c r="CA395" s="13"/>
      <c r="CB395" s="13"/>
      <c r="CC395" s="13"/>
      <c r="CD395" s="13"/>
      <c r="CE395" s="13"/>
      <c r="CF395" s="13"/>
      <c r="CG395" s="13"/>
      <c r="CH395" s="13"/>
      <c r="CI395" s="13"/>
      <c r="CJ395" s="13"/>
      <c r="CK395" s="13"/>
      <c r="CL395" s="13"/>
      <c r="CM395" s="13"/>
      <c r="CN395" s="13"/>
      <c r="CO395" s="13"/>
      <c r="CP395" s="13"/>
      <c r="CQ395" s="13"/>
      <c r="CR395" s="13"/>
      <c r="CS395" s="13"/>
      <c r="CT395" s="13"/>
      <c r="CU395" s="13"/>
      <c r="CV395" s="13"/>
      <c r="CW395" s="13"/>
      <c r="CX395" s="13"/>
      <c r="CY395" s="13"/>
      <c r="CZ395" s="13"/>
      <c r="DA395" s="13"/>
      <c r="DB395" s="13"/>
      <c r="DC395" s="13"/>
      <c r="DD395" s="13"/>
      <c r="DE395" s="13"/>
      <c r="DF395" s="13"/>
      <c r="DG395" s="13"/>
      <c r="DH395" s="13"/>
      <c r="DI395" s="13"/>
      <c r="DJ395" s="13"/>
      <c r="DK395" s="13"/>
      <c r="DL395" s="13"/>
      <c r="DM395" s="13"/>
      <c r="DN395" s="13"/>
      <c r="DO395" s="13"/>
      <c r="DP395" s="13"/>
      <c r="DQ395" s="13"/>
      <c r="DR395" s="13"/>
      <c r="DS395" s="13"/>
      <c r="DT395" s="13"/>
      <c r="DU395" s="13"/>
      <c r="DV395" s="13"/>
      <c r="DW395" s="13"/>
      <c r="DX395" s="13"/>
      <c r="DY395" s="13"/>
    </row>
    <row r="396" spans="1:129" ht="36.75" customHeight="1">
      <c r="A396" s="340">
        <f t="shared" si="6"/>
        <v>394</v>
      </c>
      <c r="B396" s="287">
        <v>803</v>
      </c>
      <c r="C396" s="358" t="s">
        <v>2288</v>
      </c>
      <c r="D396" s="359" t="s">
        <v>2177</v>
      </c>
      <c r="E396" s="359" t="s">
        <v>493</v>
      </c>
      <c r="F396" s="359" t="s">
        <v>3448</v>
      </c>
      <c r="G396" s="359" t="s">
        <v>1892</v>
      </c>
      <c r="H396" s="359" t="s">
        <v>2332</v>
      </c>
      <c r="I396" s="11" t="s">
        <v>32</v>
      </c>
      <c r="J396" s="343" t="s">
        <v>825</v>
      </c>
      <c r="K396" s="11" t="s">
        <v>2333</v>
      </c>
      <c r="L396" s="11" t="s">
        <v>2334</v>
      </c>
      <c r="M396" s="11"/>
      <c r="N396" s="344" t="s">
        <v>2280</v>
      </c>
      <c r="O396" s="340"/>
      <c r="P396" s="340"/>
      <c r="Q396" s="340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  <c r="AW396" s="13"/>
      <c r="AX396" s="13"/>
      <c r="AY396" s="13"/>
      <c r="AZ396" s="13"/>
      <c r="BA396" s="13"/>
      <c r="BB396" s="13"/>
      <c r="BC396" s="13"/>
      <c r="BD396" s="13"/>
      <c r="BE396" s="13"/>
      <c r="BF396" s="13"/>
      <c r="BG396" s="13"/>
      <c r="BH396" s="13"/>
      <c r="BI396" s="13"/>
      <c r="BJ396" s="13"/>
      <c r="BK396" s="13"/>
      <c r="BL396" s="13"/>
      <c r="BM396" s="13"/>
      <c r="BN396" s="13"/>
      <c r="BO396" s="13"/>
      <c r="BP396" s="13"/>
      <c r="BQ396" s="13"/>
      <c r="BR396" s="13"/>
      <c r="BS396" s="13"/>
      <c r="BT396" s="13"/>
      <c r="BU396" s="13"/>
      <c r="BV396" s="13"/>
      <c r="BW396" s="13"/>
      <c r="BX396" s="13"/>
      <c r="BY396" s="13"/>
      <c r="BZ396" s="13"/>
      <c r="CA396" s="13"/>
      <c r="CB396" s="13"/>
      <c r="CC396" s="13"/>
      <c r="CD396" s="13"/>
      <c r="CE396" s="13"/>
      <c r="CF396" s="13"/>
      <c r="CG396" s="13"/>
      <c r="CH396" s="13"/>
      <c r="CI396" s="13"/>
      <c r="CJ396" s="13"/>
      <c r="CK396" s="13"/>
      <c r="CL396" s="13"/>
      <c r="CM396" s="13"/>
      <c r="CN396" s="13"/>
      <c r="CO396" s="13"/>
      <c r="CP396" s="13"/>
      <c r="CQ396" s="13"/>
      <c r="CR396" s="13"/>
      <c r="CS396" s="13"/>
      <c r="CT396" s="13"/>
      <c r="CU396" s="13"/>
      <c r="CV396" s="13"/>
      <c r="CW396" s="13"/>
      <c r="CX396" s="13"/>
      <c r="CY396" s="13"/>
      <c r="CZ396" s="13"/>
      <c r="DA396" s="13"/>
      <c r="DB396" s="13"/>
      <c r="DC396" s="13"/>
      <c r="DD396" s="13"/>
      <c r="DE396" s="13"/>
      <c r="DF396" s="13"/>
      <c r="DG396" s="13"/>
      <c r="DH396" s="13"/>
      <c r="DI396" s="13"/>
      <c r="DJ396" s="13"/>
      <c r="DK396" s="13"/>
      <c r="DL396" s="13"/>
      <c r="DM396" s="13"/>
      <c r="DN396" s="13"/>
      <c r="DO396" s="13"/>
      <c r="DP396" s="13"/>
      <c r="DQ396" s="13"/>
      <c r="DR396" s="13"/>
      <c r="DS396" s="13"/>
      <c r="DT396" s="13"/>
      <c r="DU396" s="13"/>
      <c r="DV396" s="13"/>
      <c r="DW396" s="13"/>
      <c r="DX396" s="13"/>
      <c r="DY396" s="13"/>
    </row>
    <row r="397" spans="1:129" ht="36.75" customHeight="1">
      <c r="A397" s="340">
        <f t="shared" si="6"/>
        <v>395</v>
      </c>
      <c r="B397" s="287">
        <v>853</v>
      </c>
      <c r="C397" s="358" t="s">
        <v>2247</v>
      </c>
      <c r="D397" s="359" t="s">
        <v>2177</v>
      </c>
      <c r="E397" s="359" t="s">
        <v>493</v>
      </c>
      <c r="F397" s="359" t="s">
        <v>2248</v>
      </c>
      <c r="G397" s="359" t="s">
        <v>969</v>
      </c>
      <c r="H397" s="359" t="s">
        <v>2249</v>
      </c>
      <c r="I397" s="11" t="s">
        <v>833</v>
      </c>
      <c r="J397" s="343" t="s">
        <v>825</v>
      </c>
      <c r="K397" s="11" t="s">
        <v>2278</v>
      </c>
      <c r="L397" s="11" t="s">
        <v>2339</v>
      </c>
      <c r="M397" s="11"/>
      <c r="N397" s="344" t="s">
        <v>2250</v>
      </c>
      <c r="O397" s="340"/>
      <c r="P397" s="340"/>
      <c r="Q397" s="340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  <c r="AW397" s="13"/>
      <c r="AX397" s="13"/>
      <c r="AY397" s="13"/>
      <c r="AZ397" s="13"/>
      <c r="BA397" s="13"/>
      <c r="BB397" s="13"/>
      <c r="BC397" s="13"/>
      <c r="BD397" s="13"/>
      <c r="BE397" s="13"/>
      <c r="BF397" s="13"/>
      <c r="BG397" s="13"/>
      <c r="BH397" s="13"/>
      <c r="BI397" s="13"/>
      <c r="BJ397" s="13"/>
      <c r="BK397" s="13"/>
      <c r="BL397" s="13"/>
      <c r="BM397" s="13"/>
      <c r="BN397" s="13"/>
      <c r="BO397" s="13"/>
      <c r="BP397" s="13"/>
      <c r="BQ397" s="13"/>
      <c r="BR397" s="13"/>
      <c r="BS397" s="13"/>
      <c r="BT397" s="13"/>
      <c r="BU397" s="13"/>
      <c r="BV397" s="13"/>
      <c r="BW397" s="13"/>
      <c r="BX397" s="13"/>
      <c r="BY397" s="13"/>
      <c r="BZ397" s="13"/>
      <c r="CA397" s="13"/>
      <c r="CB397" s="13"/>
      <c r="CC397" s="13"/>
      <c r="CD397" s="13"/>
      <c r="CE397" s="13"/>
      <c r="CF397" s="13"/>
      <c r="CG397" s="13"/>
      <c r="CH397" s="13"/>
      <c r="CI397" s="13"/>
      <c r="CJ397" s="13"/>
      <c r="CK397" s="13"/>
      <c r="CL397" s="13"/>
      <c r="CM397" s="13"/>
      <c r="CN397" s="13"/>
      <c r="CO397" s="13"/>
      <c r="CP397" s="13"/>
      <c r="CQ397" s="13"/>
      <c r="CR397" s="13"/>
      <c r="CS397" s="13"/>
      <c r="CT397" s="13"/>
      <c r="CU397" s="13"/>
      <c r="CV397" s="13"/>
      <c r="CW397" s="13"/>
      <c r="CX397" s="13"/>
      <c r="CY397" s="13"/>
      <c r="CZ397" s="13"/>
      <c r="DA397" s="13"/>
      <c r="DB397" s="13"/>
      <c r="DC397" s="13"/>
      <c r="DD397" s="13"/>
      <c r="DE397" s="13"/>
      <c r="DF397" s="13"/>
      <c r="DG397" s="13"/>
      <c r="DH397" s="13"/>
      <c r="DI397" s="13"/>
      <c r="DJ397" s="13"/>
      <c r="DK397" s="13"/>
      <c r="DL397" s="13"/>
      <c r="DM397" s="13"/>
      <c r="DN397" s="13"/>
      <c r="DO397" s="13"/>
      <c r="DP397" s="13"/>
      <c r="DQ397" s="13"/>
      <c r="DR397" s="13"/>
      <c r="DS397" s="13"/>
      <c r="DT397" s="13"/>
      <c r="DU397" s="13"/>
      <c r="DV397" s="13"/>
      <c r="DW397" s="13"/>
      <c r="DX397" s="13"/>
      <c r="DY397" s="13"/>
    </row>
    <row r="398" spans="1:129" ht="36.75" customHeight="1">
      <c r="A398" s="340">
        <f t="shared" si="6"/>
        <v>396</v>
      </c>
      <c r="B398" s="287">
        <v>719</v>
      </c>
      <c r="C398" s="358" t="s">
        <v>2272</v>
      </c>
      <c r="D398" s="359" t="s">
        <v>1262</v>
      </c>
      <c r="E398" s="359" t="s">
        <v>3325</v>
      </c>
      <c r="F398" s="359" t="s">
        <v>2273</v>
      </c>
      <c r="G398" s="359" t="s">
        <v>969</v>
      </c>
      <c r="H398" s="359" t="s">
        <v>2274</v>
      </c>
      <c r="I398" s="11" t="s">
        <v>2275</v>
      </c>
      <c r="J398" s="343" t="s">
        <v>825</v>
      </c>
      <c r="K398" s="11" t="s">
        <v>2276</v>
      </c>
      <c r="L398" s="11" t="s">
        <v>2324</v>
      </c>
      <c r="M398" s="11"/>
      <c r="N398" s="344" t="s">
        <v>2277</v>
      </c>
      <c r="O398" s="340"/>
      <c r="P398" s="340"/>
      <c r="Q398" s="340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  <c r="AW398" s="13"/>
      <c r="AX398" s="13"/>
      <c r="AY398" s="13"/>
      <c r="AZ398" s="13"/>
      <c r="BA398" s="13"/>
      <c r="BB398" s="13"/>
      <c r="BC398" s="13"/>
      <c r="BD398" s="13"/>
      <c r="BE398" s="13"/>
      <c r="BF398" s="13"/>
      <c r="BG398" s="13"/>
      <c r="BH398" s="13"/>
      <c r="BI398" s="13"/>
      <c r="BJ398" s="13"/>
      <c r="BK398" s="13"/>
      <c r="BL398" s="13"/>
      <c r="BM398" s="13"/>
      <c r="BN398" s="13"/>
      <c r="BO398" s="13"/>
      <c r="BP398" s="13"/>
      <c r="BQ398" s="13"/>
      <c r="BR398" s="13"/>
      <c r="BS398" s="13"/>
      <c r="BT398" s="13"/>
      <c r="BU398" s="13"/>
      <c r="BV398" s="13"/>
      <c r="BW398" s="13"/>
      <c r="BX398" s="13"/>
      <c r="BY398" s="13"/>
      <c r="BZ398" s="13"/>
      <c r="CA398" s="13"/>
      <c r="CB398" s="13"/>
      <c r="CC398" s="13"/>
      <c r="CD398" s="13"/>
      <c r="CE398" s="13"/>
      <c r="CF398" s="13"/>
      <c r="CG398" s="13"/>
      <c r="CH398" s="13"/>
      <c r="CI398" s="13"/>
      <c r="CJ398" s="13"/>
      <c r="CK398" s="13"/>
      <c r="CL398" s="13"/>
      <c r="CM398" s="13"/>
      <c r="CN398" s="13"/>
      <c r="CO398" s="13"/>
      <c r="CP398" s="13"/>
      <c r="CQ398" s="13"/>
      <c r="CR398" s="13"/>
      <c r="CS398" s="13"/>
      <c r="CT398" s="13"/>
      <c r="CU398" s="13"/>
      <c r="CV398" s="13"/>
      <c r="CW398" s="13"/>
      <c r="CX398" s="13"/>
      <c r="CY398" s="13"/>
      <c r="CZ398" s="13"/>
      <c r="DA398" s="13"/>
      <c r="DB398" s="13"/>
      <c r="DC398" s="13"/>
      <c r="DD398" s="13"/>
      <c r="DE398" s="13"/>
      <c r="DF398" s="13"/>
      <c r="DG398" s="13"/>
      <c r="DH398" s="13"/>
      <c r="DI398" s="13"/>
      <c r="DJ398" s="13"/>
      <c r="DK398" s="13"/>
      <c r="DL398" s="13"/>
      <c r="DM398" s="13"/>
      <c r="DN398" s="13"/>
      <c r="DO398" s="13"/>
      <c r="DP398" s="13"/>
      <c r="DQ398" s="13"/>
      <c r="DR398" s="13"/>
      <c r="DS398" s="13"/>
      <c r="DT398" s="13"/>
      <c r="DU398" s="13"/>
      <c r="DV398" s="13"/>
      <c r="DW398" s="13"/>
      <c r="DX398" s="13"/>
      <c r="DY398" s="13"/>
    </row>
    <row r="399" spans="1:129" ht="36.75" customHeight="1">
      <c r="A399" s="340">
        <f t="shared" si="6"/>
        <v>397</v>
      </c>
      <c r="B399" s="287">
        <v>941</v>
      </c>
      <c r="C399" s="358" t="s">
        <v>2281</v>
      </c>
      <c r="D399" s="359" t="s">
        <v>1835</v>
      </c>
      <c r="E399" s="359" t="s">
        <v>1360</v>
      </c>
      <c r="F399" s="359" t="s">
        <v>3088</v>
      </c>
      <c r="G399" s="359" t="s">
        <v>1546</v>
      </c>
      <c r="H399" s="414"/>
      <c r="I399" s="11" t="s">
        <v>2283</v>
      </c>
      <c r="J399" s="343" t="s">
        <v>2284</v>
      </c>
      <c r="K399" s="11" t="s">
        <v>2285</v>
      </c>
      <c r="L399" s="11" t="s">
        <v>2286</v>
      </c>
      <c r="M399" s="11"/>
      <c r="N399" s="344" t="s">
        <v>2311</v>
      </c>
      <c r="O399" s="340"/>
      <c r="P399" s="340"/>
      <c r="Q399" s="340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  <c r="DU399" s="13"/>
      <c r="DV399" s="13"/>
      <c r="DW399" s="13"/>
      <c r="DX399" s="13"/>
      <c r="DY399" s="13"/>
    </row>
    <row r="400" spans="1:129" ht="36.75" customHeight="1">
      <c r="A400" s="340">
        <f t="shared" si="6"/>
        <v>398</v>
      </c>
      <c r="B400" s="287">
        <v>883</v>
      </c>
      <c r="C400" s="358" t="s">
        <v>2304</v>
      </c>
      <c r="D400" s="359" t="s">
        <v>1262</v>
      </c>
      <c r="E400" s="359" t="s">
        <v>1360</v>
      </c>
      <c r="F400" s="359" t="s">
        <v>2305</v>
      </c>
      <c r="G400" s="359" t="s">
        <v>1546</v>
      </c>
      <c r="H400" s="359"/>
      <c r="I400" s="11" t="s">
        <v>2306</v>
      </c>
      <c r="J400" s="343" t="s">
        <v>2307</v>
      </c>
      <c r="K400" s="11" t="s">
        <v>2308</v>
      </c>
      <c r="L400" s="11" t="s">
        <v>2309</v>
      </c>
      <c r="M400" s="11"/>
      <c r="N400" s="344" t="s">
        <v>2310</v>
      </c>
      <c r="O400" s="340"/>
      <c r="P400" s="340"/>
      <c r="Q400" s="340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  <c r="DU400" s="13"/>
      <c r="DV400" s="13"/>
      <c r="DW400" s="13"/>
      <c r="DX400" s="13"/>
      <c r="DY400" s="13"/>
    </row>
    <row r="401" spans="1:129" ht="36.75" customHeight="1">
      <c r="A401" s="340">
        <f t="shared" si="6"/>
        <v>399</v>
      </c>
      <c r="B401" s="284">
        <v>1026</v>
      </c>
      <c r="C401" s="358" t="s">
        <v>2304</v>
      </c>
      <c r="D401" s="359" t="s">
        <v>1835</v>
      </c>
      <c r="E401" s="359" t="s">
        <v>1360</v>
      </c>
      <c r="F401" s="359" t="s">
        <v>3014</v>
      </c>
      <c r="G401" s="359" t="s">
        <v>969</v>
      </c>
      <c r="H401" s="359"/>
      <c r="I401" s="11" t="s">
        <v>2313</v>
      </c>
      <c r="J401" s="343" t="s">
        <v>2314</v>
      </c>
      <c r="K401" s="11" t="s">
        <v>2315</v>
      </c>
      <c r="L401" s="11" t="s">
        <v>2316</v>
      </c>
      <c r="M401" s="11"/>
      <c r="N401" s="344" t="s">
        <v>2317</v>
      </c>
      <c r="O401" s="340"/>
      <c r="P401" s="340"/>
      <c r="Q401" s="340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  <c r="DU401" s="13"/>
      <c r="DV401" s="13"/>
      <c r="DW401" s="13"/>
      <c r="DX401" s="13"/>
      <c r="DY401" s="13"/>
    </row>
    <row r="402" spans="1:129" ht="36.75" customHeight="1">
      <c r="A402" s="340">
        <f t="shared" si="6"/>
        <v>400</v>
      </c>
      <c r="B402" s="284">
        <v>1027</v>
      </c>
      <c r="C402" s="358" t="s">
        <v>2304</v>
      </c>
      <c r="D402" s="359" t="s">
        <v>1835</v>
      </c>
      <c r="E402" s="359" t="s">
        <v>1360</v>
      </c>
      <c r="F402" s="359" t="s">
        <v>2318</v>
      </c>
      <c r="G402" s="359" t="s">
        <v>1546</v>
      </c>
      <c r="H402" s="359"/>
      <c r="I402" s="11" t="s">
        <v>2319</v>
      </c>
      <c r="J402" s="343" t="s">
        <v>2320</v>
      </c>
      <c r="K402" s="11" t="s">
        <v>2321</v>
      </c>
      <c r="L402" s="11" t="s">
        <v>2322</v>
      </c>
      <c r="M402" s="11" t="s">
        <v>1511</v>
      </c>
      <c r="N402" s="344" t="s">
        <v>2323</v>
      </c>
      <c r="O402" s="340"/>
      <c r="P402" s="415"/>
      <c r="Q402" s="340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  <c r="DU402" s="13"/>
      <c r="DV402" s="13"/>
      <c r="DW402" s="13"/>
      <c r="DX402" s="13"/>
      <c r="DY402" s="13"/>
    </row>
    <row r="403" spans="1:129" ht="36.75" customHeight="1">
      <c r="A403" s="340">
        <f t="shared" si="6"/>
        <v>401</v>
      </c>
      <c r="B403" s="287">
        <v>887</v>
      </c>
      <c r="C403" s="358" t="s">
        <v>2325</v>
      </c>
      <c r="D403" s="359" t="s">
        <v>1262</v>
      </c>
      <c r="E403" s="359" t="s">
        <v>1884</v>
      </c>
      <c r="F403" s="359" t="s">
        <v>2326</v>
      </c>
      <c r="G403" s="359" t="s">
        <v>1892</v>
      </c>
      <c r="H403" s="359" t="s">
        <v>1918</v>
      </c>
      <c r="I403" s="11" t="s">
        <v>2329</v>
      </c>
      <c r="J403" s="343" t="s">
        <v>2330</v>
      </c>
      <c r="K403" s="11" t="s">
        <v>2331</v>
      </c>
      <c r="L403" s="11" t="s">
        <v>2484</v>
      </c>
      <c r="M403" s="11" t="s">
        <v>2328</v>
      </c>
      <c r="N403" s="344" t="s">
        <v>2327</v>
      </c>
      <c r="O403" s="340"/>
      <c r="P403" s="340"/>
      <c r="Q403" s="340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  <c r="DU403" s="13"/>
      <c r="DV403" s="13"/>
      <c r="DW403" s="13"/>
      <c r="DX403" s="13"/>
      <c r="DY403" s="13"/>
    </row>
    <row r="404" spans="1:129" ht="64.5" customHeight="1">
      <c r="A404" s="340">
        <f t="shared" si="6"/>
        <v>402</v>
      </c>
      <c r="B404" s="287">
        <v>902</v>
      </c>
      <c r="C404" s="358" t="s">
        <v>2348</v>
      </c>
      <c r="D404" s="359" t="s">
        <v>1262</v>
      </c>
      <c r="E404" s="359" t="s">
        <v>915</v>
      </c>
      <c r="F404" s="359" t="s">
        <v>2338</v>
      </c>
      <c r="G404" s="359" t="s">
        <v>2349</v>
      </c>
      <c r="H404" s="359" t="s">
        <v>1351</v>
      </c>
      <c r="I404" s="11" t="s">
        <v>1183</v>
      </c>
      <c r="J404" s="343" t="s">
        <v>825</v>
      </c>
      <c r="K404" s="11" t="s">
        <v>2350</v>
      </c>
      <c r="L404" s="11" t="s">
        <v>2351</v>
      </c>
      <c r="M404" s="11"/>
      <c r="N404" s="344" t="s">
        <v>3409</v>
      </c>
      <c r="O404" s="340"/>
      <c r="P404" s="340"/>
      <c r="Q404" s="340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  <c r="DU404" s="13"/>
      <c r="DV404" s="13"/>
      <c r="DW404" s="13"/>
      <c r="DX404" s="13"/>
      <c r="DY404" s="13"/>
    </row>
    <row r="405" spans="1:129" ht="39.75" customHeight="1">
      <c r="A405" s="340">
        <f t="shared" si="6"/>
        <v>403</v>
      </c>
      <c r="B405" s="284">
        <v>1075</v>
      </c>
      <c r="C405" s="358" t="s">
        <v>2354</v>
      </c>
      <c r="D405" s="359" t="s">
        <v>1262</v>
      </c>
      <c r="E405" s="359" t="s">
        <v>2355</v>
      </c>
      <c r="F405" s="359" t="s">
        <v>2356</v>
      </c>
      <c r="G405" s="359" t="s">
        <v>969</v>
      </c>
      <c r="H405" s="359" t="s">
        <v>1918</v>
      </c>
      <c r="I405" s="11" t="s">
        <v>2357</v>
      </c>
      <c r="J405" s="343" t="s">
        <v>2358</v>
      </c>
      <c r="K405" s="11" t="s">
        <v>2359</v>
      </c>
      <c r="L405" s="11" t="s">
        <v>2483</v>
      </c>
      <c r="M405" s="11" t="s">
        <v>2360</v>
      </c>
      <c r="N405" s="344" t="s">
        <v>2361</v>
      </c>
      <c r="O405" s="340"/>
      <c r="P405" s="340"/>
      <c r="Q405" s="340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  <c r="DU405" s="13"/>
      <c r="DV405" s="13"/>
      <c r="DW405" s="13"/>
      <c r="DX405" s="13"/>
      <c r="DY405" s="13"/>
    </row>
    <row r="406" spans="1:129" ht="48">
      <c r="A406" s="340">
        <f t="shared" si="6"/>
        <v>404</v>
      </c>
      <c r="B406" s="287">
        <v>1413</v>
      </c>
      <c r="C406" s="358" t="s">
        <v>2375</v>
      </c>
      <c r="D406" s="359" t="s">
        <v>1835</v>
      </c>
      <c r="E406" s="359" t="s">
        <v>2355</v>
      </c>
      <c r="F406" s="359" t="s">
        <v>2376</v>
      </c>
      <c r="G406" s="359" t="s">
        <v>969</v>
      </c>
      <c r="H406" s="359" t="s">
        <v>1918</v>
      </c>
      <c r="I406" s="11" t="s">
        <v>2377</v>
      </c>
      <c r="J406" s="343" t="s">
        <v>2378</v>
      </c>
      <c r="K406" s="11" t="s">
        <v>2379</v>
      </c>
      <c r="L406" s="11" t="s">
        <v>2621</v>
      </c>
      <c r="M406" s="11" t="s">
        <v>2457</v>
      </c>
      <c r="N406" s="344" t="s">
        <v>2456</v>
      </c>
      <c r="O406" s="340"/>
      <c r="P406" s="340"/>
      <c r="Q406" s="340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  <c r="DU406" s="13"/>
      <c r="DV406" s="13"/>
      <c r="DW406" s="13"/>
      <c r="DX406" s="13"/>
      <c r="DY406" s="13"/>
    </row>
    <row r="407" spans="1:129" ht="43.5" customHeight="1">
      <c r="A407" s="340">
        <f t="shared" si="6"/>
        <v>405</v>
      </c>
      <c r="B407" s="284">
        <v>1149</v>
      </c>
      <c r="C407" s="358" t="s">
        <v>2500</v>
      </c>
      <c r="D407" s="359" t="s">
        <v>1262</v>
      </c>
      <c r="E407" s="359" t="s">
        <v>2490</v>
      </c>
      <c r="F407" s="359" t="s">
        <v>2491</v>
      </c>
      <c r="G407" s="359" t="s">
        <v>969</v>
      </c>
      <c r="H407" s="359"/>
      <c r="I407" s="359" t="s">
        <v>1378</v>
      </c>
      <c r="J407" s="343" t="s">
        <v>2492</v>
      </c>
      <c r="K407" s="11" t="s">
        <v>2493</v>
      </c>
      <c r="L407" s="11" t="s">
        <v>2494</v>
      </c>
      <c r="M407" s="11" t="s">
        <v>2495</v>
      </c>
      <c r="N407" s="344" t="s">
        <v>2496</v>
      </c>
      <c r="O407" s="340"/>
      <c r="P407" s="340"/>
      <c r="Q407" s="340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  <c r="DU407" s="13"/>
      <c r="DV407" s="13"/>
      <c r="DW407" s="13"/>
      <c r="DX407" s="13"/>
      <c r="DY407" s="13"/>
    </row>
    <row r="408" spans="1:129" ht="48">
      <c r="A408" s="340">
        <f t="shared" si="6"/>
        <v>406</v>
      </c>
      <c r="B408" s="284">
        <v>1598</v>
      </c>
      <c r="C408" s="358" t="s">
        <v>2485</v>
      </c>
      <c r="D408" s="359" t="s">
        <v>1835</v>
      </c>
      <c r="E408" s="359" t="s">
        <v>2355</v>
      </c>
      <c r="F408" s="359" t="s">
        <v>2362</v>
      </c>
      <c r="G408" s="359" t="s">
        <v>969</v>
      </c>
      <c r="H408" s="359" t="s">
        <v>2721</v>
      </c>
      <c r="I408" s="359" t="s">
        <v>2364</v>
      </c>
      <c r="J408" s="343" t="s">
        <v>2463</v>
      </c>
      <c r="K408" s="11" t="s">
        <v>2365</v>
      </c>
      <c r="L408" s="11" t="s">
        <v>2584</v>
      </c>
      <c r="M408" s="11" t="s">
        <v>2366</v>
      </c>
      <c r="N408" s="344" t="s">
        <v>2367</v>
      </c>
      <c r="O408" s="340"/>
      <c r="P408" s="340"/>
      <c r="Q408" s="340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  <c r="DU408" s="13"/>
      <c r="DV408" s="13"/>
      <c r="DW408" s="13"/>
      <c r="DX408" s="13"/>
      <c r="DY408" s="13"/>
    </row>
    <row r="409" spans="1:129" ht="40.5" customHeight="1">
      <c r="A409" s="340">
        <f t="shared" si="6"/>
        <v>407</v>
      </c>
      <c r="B409" s="284">
        <v>1267</v>
      </c>
      <c r="C409" s="358" t="s">
        <v>2486</v>
      </c>
      <c r="D409" s="359" t="s">
        <v>1262</v>
      </c>
      <c r="E409" s="359" t="s">
        <v>493</v>
      </c>
      <c r="F409" s="359" t="s">
        <v>2464</v>
      </c>
      <c r="G409" s="359" t="s">
        <v>969</v>
      </c>
      <c r="H409" s="359" t="s">
        <v>2465</v>
      </c>
      <c r="I409" s="359" t="s">
        <v>1224</v>
      </c>
      <c r="J409" s="343" t="s">
        <v>825</v>
      </c>
      <c r="K409" s="11" t="s">
        <v>2487</v>
      </c>
      <c r="L409" s="11" t="s">
        <v>2551</v>
      </c>
      <c r="M409" s="11"/>
      <c r="N409" s="344" t="s">
        <v>2488</v>
      </c>
      <c r="O409" s="340"/>
      <c r="P409" s="340"/>
      <c r="Q409" s="340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13"/>
      <c r="DX409" s="13"/>
      <c r="DY409" s="13"/>
    </row>
    <row r="410" spans="1:129" s="12" customFormat="1" ht="48.75" customHeight="1" thickBot="1">
      <c r="A410" s="340">
        <f t="shared" si="6"/>
        <v>408</v>
      </c>
      <c r="B410" s="285">
        <v>1728</v>
      </c>
      <c r="C410" s="409" t="s">
        <v>2511</v>
      </c>
      <c r="D410" s="410" t="s">
        <v>1835</v>
      </c>
      <c r="E410" s="410" t="s">
        <v>493</v>
      </c>
      <c r="F410" s="410" t="s">
        <v>2512</v>
      </c>
      <c r="G410" s="410" t="s">
        <v>969</v>
      </c>
      <c r="H410" s="410" t="s">
        <v>2185</v>
      </c>
      <c r="I410" s="410" t="s">
        <v>2513</v>
      </c>
      <c r="J410" s="387" t="s">
        <v>971</v>
      </c>
      <c r="K410" s="386" t="s">
        <v>2514</v>
      </c>
      <c r="L410" s="386" t="s">
        <v>2515</v>
      </c>
      <c r="M410" s="386" t="s">
        <v>2516</v>
      </c>
      <c r="N410" s="388" t="s">
        <v>2517</v>
      </c>
      <c r="O410" s="361"/>
      <c r="P410" s="361"/>
      <c r="Q410" s="361"/>
      <c r="R410" s="16"/>
      <c r="S410" s="16"/>
      <c r="T410" s="16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F410" s="16"/>
      <c r="AG410" s="16"/>
      <c r="AH410" s="16"/>
      <c r="AI410" s="16"/>
      <c r="AJ410" s="16"/>
      <c r="AK410" s="16"/>
      <c r="AL410" s="16"/>
      <c r="AM410" s="16"/>
      <c r="AN410" s="16"/>
      <c r="AO410" s="16"/>
      <c r="AP410" s="16"/>
      <c r="AQ410" s="16"/>
      <c r="AR410" s="16"/>
      <c r="AS410" s="16"/>
      <c r="AT410" s="16"/>
      <c r="AU410" s="16"/>
      <c r="AV410" s="16"/>
      <c r="AW410" s="16"/>
      <c r="AX410" s="16"/>
      <c r="AY410" s="16"/>
      <c r="AZ410" s="16"/>
      <c r="BA410" s="16"/>
      <c r="BB410" s="16"/>
      <c r="BC410" s="16"/>
      <c r="BD410" s="16"/>
      <c r="BE410" s="16"/>
      <c r="BF410" s="16"/>
      <c r="BG410" s="16"/>
      <c r="BH410" s="16"/>
      <c r="BI410" s="16"/>
      <c r="BJ410" s="16"/>
      <c r="BK410" s="16"/>
      <c r="BL410" s="16"/>
      <c r="BM410" s="16"/>
      <c r="BN410" s="16"/>
      <c r="BO410" s="16"/>
      <c r="BP410" s="16"/>
      <c r="BQ410" s="16"/>
      <c r="BR410" s="16"/>
      <c r="BS410" s="16"/>
      <c r="BT410" s="16"/>
      <c r="BU410" s="16"/>
      <c r="BV410" s="16"/>
      <c r="BW410" s="16"/>
      <c r="BX410" s="16"/>
      <c r="BY410" s="16"/>
      <c r="BZ410" s="16"/>
      <c r="CA410" s="16"/>
      <c r="CB410" s="16"/>
      <c r="CC410" s="16"/>
      <c r="CD410" s="16"/>
      <c r="CE410" s="16"/>
      <c r="CF410" s="16"/>
      <c r="CG410" s="16"/>
      <c r="CH410" s="16"/>
      <c r="CI410" s="16"/>
      <c r="CJ410" s="16"/>
      <c r="CK410" s="16"/>
      <c r="CL410" s="16"/>
      <c r="CM410" s="16"/>
      <c r="CN410" s="16"/>
      <c r="CO410" s="16"/>
      <c r="CP410" s="16"/>
      <c r="CQ410" s="16"/>
      <c r="CR410" s="16"/>
      <c r="CS410" s="16"/>
      <c r="CT410" s="16"/>
      <c r="CU410" s="16"/>
      <c r="CV410" s="16"/>
      <c r="CW410" s="16"/>
      <c r="CX410" s="16"/>
      <c r="CY410" s="16"/>
      <c r="CZ410" s="16"/>
      <c r="DA410" s="16"/>
      <c r="DB410" s="16"/>
      <c r="DC410" s="16"/>
      <c r="DD410" s="16"/>
      <c r="DE410" s="16"/>
      <c r="DF410" s="16"/>
      <c r="DG410" s="16"/>
      <c r="DH410" s="16"/>
      <c r="DI410" s="16"/>
      <c r="DJ410" s="16"/>
      <c r="DK410" s="16"/>
      <c r="DL410" s="16"/>
      <c r="DM410" s="16"/>
      <c r="DN410" s="16"/>
      <c r="DO410" s="16"/>
      <c r="DP410" s="16"/>
      <c r="DQ410" s="16"/>
      <c r="DR410" s="16"/>
      <c r="DS410" s="16"/>
      <c r="DT410" s="16"/>
      <c r="DU410" s="16"/>
      <c r="DV410" s="16"/>
      <c r="DW410" s="16"/>
      <c r="DX410" s="16"/>
      <c r="DY410" s="16"/>
    </row>
    <row r="411" spans="1:129" ht="24">
      <c r="A411" s="340">
        <f t="shared" si="6"/>
        <v>409</v>
      </c>
      <c r="B411" s="286">
        <v>9</v>
      </c>
      <c r="C411" s="389" t="s">
        <v>2505</v>
      </c>
      <c r="D411" s="390" t="s">
        <v>1835</v>
      </c>
      <c r="E411" s="390" t="s">
        <v>493</v>
      </c>
      <c r="F411" s="390" t="s">
        <v>3263</v>
      </c>
      <c r="G411" s="390" t="s">
        <v>969</v>
      </c>
      <c r="H411" s="390" t="s">
        <v>3080</v>
      </c>
      <c r="I411" s="392" t="s">
        <v>838</v>
      </c>
      <c r="J411" s="391" t="s">
        <v>971</v>
      </c>
      <c r="K411" s="392" t="s">
        <v>2507</v>
      </c>
      <c r="L411" s="392" t="s">
        <v>2508</v>
      </c>
      <c r="M411" s="392" t="s">
        <v>2506</v>
      </c>
      <c r="N411" s="393" t="s">
        <v>2509</v>
      </c>
      <c r="O411" s="340"/>
      <c r="P411" s="340"/>
      <c r="Q411" s="340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  <c r="BA411" s="13"/>
      <c r="BB411" s="13"/>
      <c r="BC411" s="13"/>
      <c r="BD411" s="13"/>
      <c r="BE411" s="13"/>
      <c r="BF411" s="13"/>
      <c r="BG411" s="13"/>
      <c r="BH411" s="13"/>
      <c r="BI411" s="13"/>
      <c r="BJ411" s="13"/>
      <c r="BK411" s="13"/>
      <c r="BL411" s="13"/>
      <c r="BM411" s="13"/>
      <c r="BN411" s="13"/>
      <c r="BO411" s="13"/>
      <c r="BP411" s="13"/>
      <c r="BQ411" s="13"/>
      <c r="BR411" s="13"/>
      <c r="BS411" s="13"/>
      <c r="BT411" s="13"/>
      <c r="BU411" s="13"/>
      <c r="BV411" s="13"/>
      <c r="BW411" s="13"/>
      <c r="BX411" s="13"/>
      <c r="BY411" s="13"/>
      <c r="BZ411" s="13"/>
      <c r="CA411" s="13"/>
      <c r="CB411" s="13"/>
      <c r="CC411" s="13"/>
      <c r="CD411" s="13"/>
      <c r="CE411" s="13"/>
      <c r="CF411" s="13"/>
      <c r="CG411" s="13"/>
      <c r="CH411" s="13"/>
      <c r="CI411" s="13"/>
      <c r="CJ411" s="13"/>
      <c r="CK411" s="13"/>
      <c r="CL411" s="13"/>
      <c r="CM411" s="13"/>
      <c r="CN411" s="13"/>
      <c r="CO411" s="13"/>
      <c r="CP411" s="13"/>
      <c r="CQ411" s="13"/>
      <c r="CR411" s="13"/>
      <c r="CS411" s="13"/>
      <c r="CT411" s="13"/>
      <c r="CU411" s="13"/>
      <c r="CV411" s="13"/>
      <c r="CW411" s="13"/>
      <c r="CX411" s="13"/>
      <c r="CY411" s="13"/>
      <c r="CZ411" s="13"/>
      <c r="DA411" s="13"/>
      <c r="DB411" s="13"/>
      <c r="DC411" s="13"/>
      <c r="DD411" s="13"/>
      <c r="DE411" s="13"/>
      <c r="DF411" s="13"/>
      <c r="DG411" s="13"/>
      <c r="DH411" s="13"/>
      <c r="DI411" s="13"/>
      <c r="DJ411" s="13"/>
      <c r="DK411" s="13"/>
      <c r="DL411" s="13"/>
      <c r="DM411" s="13"/>
      <c r="DN411" s="13"/>
      <c r="DO411" s="13"/>
      <c r="DP411" s="13"/>
      <c r="DQ411" s="13"/>
      <c r="DR411" s="13"/>
      <c r="DS411" s="13"/>
      <c r="DT411" s="13"/>
      <c r="DU411" s="13"/>
      <c r="DV411" s="13"/>
      <c r="DW411" s="13"/>
      <c r="DX411" s="13"/>
      <c r="DY411" s="13"/>
    </row>
    <row r="412" spans="1:129" ht="45.75" customHeight="1">
      <c r="A412" s="340">
        <f t="shared" si="6"/>
        <v>410</v>
      </c>
      <c r="B412" s="287">
        <v>37</v>
      </c>
      <c r="C412" s="358" t="s">
        <v>2562</v>
      </c>
      <c r="D412" s="359" t="s">
        <v>1906</v>
      </c>
      <c r="E412" s="359" t="s">
        <v>493</v>
      </c>
      <c r="F412" s="359" t="s">
        <v>2563</v>
      </c>
      <c r="G412" s="359" t="s">
        <v>1469</v>
      </c>
      <c r="H412" s="359" t="s">
        <v>2564</v>
      </c>
      <c r="I412" s="11" t="s">
        <v>1224</v>
      </c>
      <c r="J412" s="343" t="s">
        <v>971</v>
      </c>
      <c r="K412" s="11" t="s">
        <v>2567</v>
      </c>
      <c r="L412" s="11" t="s">
        <v>2568</v>
      </c>
      <c r="M412" s="11" t="s">
        <v>2566</v>
      </c>
      <c r="N412" s="344" t="s">
        <v>2565</v>
      </c>
      <c r="O412" s="340"/>
      <c r="P412" s="340"/>
      <c r="Q412" s="340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B412" s="13"/>
      <c r="BC412" s="13"/>
      <c r="BD412" s="13"/>
      <c r="BE412" s="13"/>
      <c r="BF412" s="13"/>
      <c r="BG412" s="13"/>
      <c r="BH412" s="13"/>
      <c r="BI412" s="13"/>
      <c r="BJ412" s="13"/>
      <c r="BK412" s="13"/>
      <c r="BL412" s="13"/>
      <c r="BM412" s="13"/>
      <c r="BN412" s="13"/>
      <c r="BO412" s="13"/>
      <c r="BP412" s="13"/>
      <c r="BQ412" s="13"/>
      <c r="BR412" s="13"/>
      <c r="BS412" s="13"/>
      <c r="BT412" s="13"/>
      <c r="BU412" s="13"/>
      <c r="BV412" s="13"/>
      <c r="BW412" s="13"/>
      <c r="BX412" s="13"/>
      <c r="BY412" s="13"/>
      <c r="BZ412" s="13"/>
      <c r="CA412" s="13"/>
      <c r="CB412" s="13"/>
      <c r="CC412" s="13"/>
      <c r="CD412" s="13"/>
      <c r="CE412" s="13"/>
      <c r="CF412" s="13"/>
      <c r="CG412" s="13"/>
      <c r="CH412" s="13"/>
      <c r="CI412" s="13"/>
      <c r="CJ412" s="13"/>
      <c r="CK412" s="13"/>
      <c r="CL412" s="13"/>
      <c r="CM412" s="13"/>
      <c r="CN412" s="13"/>
      <c r="CO412" s="13"/>
      <c r="CP412" s="13"/>
      <c r="CQ412" s="13"/>
      <c r="CR412" s="13"/>
      <c r="CS412" s="13"/>
      <c r="CT412" s="13"/>
      <c r="CU412" s="13"/>
      <c r="CV412" s="13"/>
      <c r="CW412" s="13"/>
      <c r="CX412" s="13"/>
      <c r="CY412" s="13"/>
      <c r="CZ412" s="13"/>
      <c r="DA412" s="13"/>
      <c r="DB412" s="13"/>
      <c r="DC412" s="13"/>
      <c r="DD412" s="13"/>
      <c r="DE412" s="13"/>
      <c r="DF412" s="13"/>
      <c r="DG412" s="13"/>
      <c r="DH412" s="13"/>
      <c r="DI412" s="13"/>
      <c r="DJ412" s="13"/>
      <c r="DK412" s="13"/>
      <c r="DL412" s="13"/>
      <c r="DM412" s="13"/>
      <c r="DN412" s="13"/>
      <c r="DO412" s="13"/>
      <c r="DP412" s="13"/>
      <c r="DQ412" s="13"/>
      <c r="DR412" s="13"/>
      <c r="DS412" s="13"/>
      <c r="DT412" s="13"/>
      <c r="DU412" s="13"/>
      <c r="DV412" s="13"/>
      <c r="DW412" s="13"/>
      <c r="DX412" s="13"/>
      <c r="DY412" s="13"/>
    </row>
    <row r="413" spans="1:129" ht="48">
      <c r="A413" s="340">
        <f t="shared" si="6"/>
        <v>411</v>
      </c>
      <c r="B413" s="287">
        <v>202</v>
      </c>
      <c r="C413" s="358" t="s">
        <v>2532</v>
      </c>
      <c r="D413" s="359" t="s">
        <v>1835</v>
      </c>
      <c r="E413" s="359" t="s">
        <v>2355</v>
      </c>
      <c r="F413" s="359" t="s">
        <v>2533</v>
      </c>
      <c r="G413" s="359" t="s">
        <v>969</v>
      </c>
      <c r="H413" s="359" t="s">
        <v>1918</v>
      </c>
      <c r="I413" s="11" t="s">
        <v>2569</v>
      </c>
      <c r="J413" s="343">
        <v>27028740</v>
      </c>
      <c r="K413" s="11" t="s">
        <v>2619</v>
      </c>
      <c r="L413" s="11" t="s">
        <v>2620</v>
      </c>
      <c r="M413" s="11"/>
      <c r="N413" s="344" t="s">
        <v>2570</v>
      </c>
      <c r="O413" s="340"/>
      <c r="P413" s="340"/>
      <c r="Q413" s="340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B413" s="13"/>
      <c r="BC413" s="13"/>
      <c r="BD413" s="13"/>
      <c r="BE413" s="13"/>
      <c r="BF413" s="13"/>
      <c r="BG413" s="13"/>
      <c r="BH413" s="13"/>
      <c r="BI413" s="13"/>
      <c r="BJ413" s="13"/>
      <c r="BK413" s="13"/>
      <c r="BL413" s="13"/>
      <c r="BM413" s="13"/>
      <c r="BN413" s="13"/>
      <c r="BO413" s="13"/>
      <c r="BP413" s="13"/>
      <c r="BQ413" s="13"/>
      <c r="BR413" s="13"/>
      <c r="BS413" s="13"/>
      <c r="BT413" s="13"/>
      <c r="BU413" s="13"/>
      <c r="BV413" s="13"/>
      <c r="BW413" s="13"/>
      <c r="BX413" s="13"/>
      <c r="BY413" s="13"/>
      <c r="BZ413" s="13"/>
      <c r="CA413" s="13"/>
      <c r="CB413" s="13"/>
      <c r="CC413" s="13"/>
      <c r="CD413" s="13"/>
      <c r="CE413" s="13"/>
      <c r="CF413" s="13"/>
      <c r="CG413" s="13"/>
      <c r="CH413" s="13"/>
      <c r="CI413" s="13"/>
      <c r="CJ413" s="13"/>
      <c r="CK413" s="13"/>
      <c r="CL413" s="13"/>
      <c r="CM413" s="13"/>
      <c r="CN413" s="13"/>
      <c r="CO413" s="13"/>
      <c r="CP413" s="13"/>
      <c r="CQ413" s="13"/>
      <c r="CR413" s="13"/>
      <c r="CS413" s="13"/>
      <c r="CT413" s="13"/>
      <c r="CU413" s="13"/>
      <c r="CV413" s="13"/>
      <c r="CW413" s="13"/>
      <c r="CX413" s="13"/>
      <c r="CY413" s="13"/>
      <c r="CZ413" s="13"/>
      <c r="DA413" s="13"/>
      <c r="DB413" s="13"/>
      <c r="DC413" s="13"/>
      <c r="DD413" s="13"/>
      <c r="DE413" s="13"/>
      <c r="DF413" s="13"/>
      <c r="DG413" s="13"/>
      <c r="DH413" s="13"/>
      <c r="DI413" s="13"/>
      <c r="DJ413" s="13"/>
      <c r="DK413" s="13"/>
      <c r="DL413" s="13"/>
      <c r="DM413" s="13"/>
      <c r="DN413" s="13"/>
      <c r="DO413" s="13"/>
      <c r="DP413" s="13"/>
      <c r="DQ413" s="13"/>
      <c r="DR413" s="13"/>
      <c r="DS413" s="13"/>
      <c r="DT413" s="13"/>
      <c r="DU413" s="13"/>
      <c r="DV413" s="13"/>
      <c r="DW413" s="13"/>
      <c r="DX413" s="13"/>
      <c r="DY413" s="13"/>
    </row>
    <row r="414" spans="1:129" ht="48">
      <c r="A414" s="340">
        <f t="shared" si="6"/>
        <v>412</v>
      </c>
      <c r="B414" s="287">
        <v>294</v>
      </c>
      <c r="C414" s="358" t="s">
        <v>2546</v>
      </c>
      <c r="D414" s="359" t="s">
        <v>1835</v>
      </c>
      <c r="E414" s="359" t="s">
        <v>2355</v>
      </c>
      <c r="F414" s="359" t="s">
        <v>2547</v>
      </c>
      <c r="G414" s="359" t="s">
        <v>969</v>
      </c>
      <c r="H414" s="359" t="s">
        <v>2363</v>
      </c>
      <c r="I414" s="11" t="s">
        <v>2548</v>
      </c>
      <c r="J414" s="343">
        <v>33980000</v>
      </c>
      <c r="K414" s="11" t="s">
        <v>2549</v>
      </c>
      <c r="L414" s="11" t="s">
        <v>2599</v>
      </c>
      <c r="M414" s="11"/>
      <c r="N414" s="344" t="s">
        <v>2550</v>
      </c>
      <c r="O414" s="340"/>
      <c r="P414" s="340"/>
      <c r="Q414" s="340" t="s">
        <v>3428</v>
      </c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  <c r="AW414" s="13"/>
      <c r="AX414" s="13"/>
      <c r="AY414" s="13"/>
      <c r="AZ414" s="13"/>
      <c r="BA414" s="13"/>
      <c r="BB414" s="13"/>
      <c r="BC414" s="13"/>
      <c r="BD414" s="13"/>
      <c r="BE414" s="13"/>
      <c r="BF414" s="13"/>
      <c r="BG414" s="13"/>
      <c r="BH414" s="13"/>
      <c r="BI414" s="13"/>
      <c r="BJ414" s="13"/>
      <c r="BK414" s="13"/>
      <c r="BL414" s="13"/>
      <c r="BM414" s="13"/>
      <c r="BN414" s="13"/>
      <c r="BO414" s="13"/>
      <c r="BP414" s="13"/>
      <c r="BQ414" s="13"/>
      <c r="BR414" s="13"/>
      <c r="BS414" s="13"/>
      <c r="BT414" s="13"/>
      <c r="BU414" s="13"/>
      <c r="BV414" s="13"/>
      <c r="BW414" s="13"/>
      <c r="BX414" s="13"/>
      <c r="BY414" s="13"/>
      <c r="BZ414" s="13"/>
      <c r="CA414" s="13"/>
      <c r="CB414" s="13"/>
      <c r="CC414" s="13"/>
      <c r="CD414" s="13"/>
      <c r="CE414" s="13"/>
      <c r="CF414" s="13"/>
      <c r="CG414" s="13"/>
      <c r="CH414" s="13"/>
      <c r="CI414" s="13"/>
      <c r="CJ414" s="13"/>
      <c r="CK414" s="13"/>
      <c r="CL414" s="13"/>
      <c r="CM414" s="13"/>
      <c r="CN414" s="13"/>
      <c r="CO414" s="13"/>
      <c r="CP414" s="13"/>
      <c r="CQ414" s="13"/>
      <c r="CR414" s="13"/>
      <c r="CS414" s="13"/>
      <c r="CT414" s="13"/>
      <c r="CU414" s="13"/>
      <c r="CV414" s="13"/>
      <c r="CW414" s="13"/>
      <c r="CX414" s="13"/>
      <c r="CY414" s="13"/>
      <c r="CZ414" s="13"/>
      <c r="DA414" s="13"/>
      <c r="DB414" s="13"/>
      <c r="DC414" s="13"/>
      <c r="DD414" s="13"/>
      <c r="DE414" s="13"/>
      <c r="DF414" s="13"/>
      <c r="DG414" s="13"/>
      <c r="DH414" s="13"/>
      <c r="DI414" s="13"/>
      <c r="DJ414" s="13"/>
      <c r="DK414" s="13"/>
      <c r="DL414" s="13"/>
      <c r="DM414" s="13"/>
      <c r="DN414" s="13"/>
      <c r="DO414" s="13"/>
      <c r="DP414" s="13"/>
      <c r="DQ414" s="13"/>
      <c r="DR414" s="13"/>
      <c r="DS414" s="13"/>
      <c r="DT414" s="13"/>
      <c r="DU414" s="13"/>
      <c r="DV414" s="13"/>
      <c r="DW414" s="13"/>
      <c r="DX414" s="13"/>
      <c r="DY414" s="13"/>
    </row>
    <row r="415" spans="1:129" ht="48.75" customHeight="1">
      <c r="A415" s="340">
        <f t="shared" si="6"/>
        <v>413</v>
      </c>
      <c r="B415" s="287">
        <v>276</v>
      </c>
      <c r="C415" s="358" t="s">
        <v>2553</v>
      </c>
      <c r="D415" s="359" t="s">
        <v>1262</v>
      </c>
      <c r="E415" s="359" t="s">
        <v>2355</v>
      </c>
      <c r="F415" s="359" t="s">
        <v>2554</v>
      </c>
      <c r="G415" s="359" t="s">
        <v>969</v>
      </c>
      <c r="H415" s="359" t="s">
        <v>1918</v>
      </c>
      <c r="I415" s="11" t="s">
        <v>2571</v>
      </c>
      <c r="J415" s="343">
        <v>11036800</v>
      </c>
      <c r="K415" s="11" t="s">
        <v>2622</v>
      </c>
      <c r="L415" s="11" t="s">
        <v>2623</v>
      </c>
      <c r="M415" s="11"/>
      <c r="N415" s="344" t="s">
        <v>2572</v>
      </c>
      <c r="O415" s="340"/>
      <c r="P415" s="340"/>
      <c r="Q415" s="340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  <c r="AW415" s="13"/>
      <c r="AX415" s="13"/>
      <c r="AY415" s="13"/>
      <c r="AZ415" s="13"/>
      <c r="BA415" s="13"/>
      <c r="BB415" s="13"/>
      <c r="BC415" s="13"/>
      <c r="BD415" s="13"/>
      <c r="BE415" s="13"/>
      <c r="BF415" s="13"/>
      <c r="BG415" s="13"/>
      <c r="BH415" s="13"/>
      <c r="BI415" s="13"/>
      <c r="BJ415" s="13"/>
      <c r="BK415" s="13"/>
      <c r="BL415" s="13"/>
      <c r="BM415" s="13"/>
      <c r="BN415" s="13"/>
      <c r="BO415" s="13"/>
      <c r="BP415" s="13"/>
      <c r="BQ415" s="13"/>
      <c r="BR415" s="13"/>
      <c r="BS415" s="13"/>
      <c r="BT415" s="13"/>
      <c r="BU415" s="13"/>
      <c r="BV415" s="13"/>
      <c r="BW415" s="13"/>
      <c r="BX415" s="13"/>
      <c r="BY415" s="13"/>
      <c r="BZ415" s="13"/>
      <c r="CA415" s="13"/>
      <c r="CB415" s="13"/>
      <c r="CC415" s="13"/>
      <c r="CD415" s="13"/>
      <c r="CE415" s="13"/>
      <c r="CF415" s="13"/>
      <c r="CG415" s="13"/>
      <c r="CH415" s="13"/>
      <c r="CI415" s="13"/>
      <c r="CJ415" s="13"/>
      <c r="CK415" s="13"/>
      <c r="CL415" s="13"/>
      <c r="CM415" s="13"/>
      <c r="CN415" s="13"/>
      <c r="CO415" s="13"/>
      <c r="CP415" s="13"/>
      <c r="CQ415" s="13"/>
      <c r="CR415" s="13"/>
      <c r="CS415" s="13"/>
      <c r="CT415" s="13"/>
      <c r="CU415" s="13"/>
      <c r="CV415" s="13"/>
      <c r="CW415" s="13"/>
      <c r="CX415" s="13"/>
      <c r="CY415" s="13"/>
      <c r="CZ415" s="13"/>
      <c r="DA415" s="13"/>
      <c r="DB415" s="13"/>
      <c r="DC415" s="13"/>
      <c r="DD415" s="13"/>
      <c r="DE415" s="13"/>
      <c r="DF415" s="13"/>
      <c r="DG415" s="13"/>
      <c r="DH415" s="13"/>
      <c r="DI415" s="13"/>
      <c r="DJ415" s="13"/>
      <c r="DK415" s="13"/>
      <c r="DL415" s="13"/>
      <c r="DM415" s="13"/>
      <c r="DN415" s="13"/>
      <c r="DO415" s="13"/>
      <c r="DP415" s="13"/>
      <c r="DQ415" s="13"/>
      <c r="DR415" s="13"/>
      <c r="DS415" s="13"/>
      <c r="DT415" s="13"/>
      <c r="DU415" s="13"/>
      <c r="DV415" s="13"/>
      <c r="DW415" s="13"/>
      <c r="DX415" s="13"/>
      <c r="DY415" s="13"/>
    </row>
    <row r="416" spans="1:129" ht="24">
      <c r="A416" s="340">
        <f t="shared" si="6"/>
        <v>414</v>
      </c>
      <c r="B416" s="287">
        <v>460</v>
      </c>
      <c r="C416" s="358" t="s">
        <v>2573</v>
      </c>
      <c r="D416" s="359" t="s">
        <v>1835</v>
      </c>
      <c r="E416" s="359" t="s">
        <v>1884</v>
      </c>
      <c r="F416" s="359" t="s">
        <v>2574</v>
      </c>
      <c r="G416" s="359" t="s">
        <v>969</v>
      </c>
      <c r="H416" s="359" t="s">
        <v>1918</v>
      </c>
      <c r="I416" s="11" t="s">
        <v>2575</v>
      </c>
      <c r="J416" s="343">
        <v>6793600</v>
      </c>
      <c r="K416" s="11" t="s">
        <v>2576</v>
      </c>
      <c r="L416" s="11" t="s">
        <v>2624</v>
      </c>
      <c r="M416" s="11"/>
      <c r="N416" s="344" t="s">
        <v>2577</v>
      </c>
      <c r="O416" s="340"/>
      <c r="P416" s="340"/>
      <c r="Q416" s="340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  <c r="BA416" s="13"/>
      <c r="BB416" s="13"/>
      <c r="BC416" s="13"/>
      <c r="BD416" s="13"/>
      <c r="BE416" s="13"/>
      <c r="BF416" s="13"/>
      <c r="BG416" s="13"/>
      <c r="BH416" s="13"/>
      <c r="BI416" s="13"/>
      <c r="BJ416" s="13"/>
      <c r="BK416" s="13"/>
      <c r="BL416" s="13"/>
      <c r="BM416" s="13"/>
      <c r="BN416" s="13"/>
      <c r="BO416" s="13"/>
      <c r="BP416" s="13"/>
      <c r="BQ416" s="13"/>
      <c r="BR416" s="13"/>
      <c r="BS416" s="13"/>
      <c r="BT416" s="13"/>
      <c r="BU416" s="13"/>
      <c r="BV416" s="13"/>
      <c r="BW416" s="13"/>
      <c r="BX416" s="13"/>
      <c r="BY416" s="13"/>
      <c r="BZ416" s="13"/>
      <c r="CA416" s="13"/>
      <c r="CB416" s="13"/>
      <c r="CC416" s="13"/>
      <c r="CD416" s="13"/>
      <c r="CE416" s="13"/>
      <c r="CF416" s="13"/>
      <c r="CG416" s="13"/>
      <c r="CH416" s="13"/>
      <c r="CI416" s="13"/>
      <c r="CJ416" s="13"/>
      <c r="CK416" s="13"/>
      <c r="CL416" s="13"/>
      <c r="CM416" s="13"/>
      <c r="CN416" s="13"/>
      <c r="CO416" s="13"/>
      <c r="CP416" s="13"/>
      <c r="CQ416" s="13"/>
      <c r="CR416" s="13"/>
      <c r="CS416" s="13"/>
      <c r="CT416" s="13"/>
      <c r="CU416" s="13"/>
      <c r="CV416" s="13"/>
      <c r="CW416" s="13"/>
      <c r="CX416" s="13"/>
      <c r="CY416" s="13"/>
      <c r="CZ416" s="13"/>
      <c r="DA416" s="13"/>
      <c r="DB416" s="13"/>
      <c r="DC416" s="13"/>
      <c r="DD416" s="13"/>
      <c r="DE416" s="13"/>
      <c r="DF416" s="13"/>
      <c r="DG416" s="13"/>
      <c r="DH416" s="13"/>
      <c r="DI416" s="13"/>
      <c r="DJ416" s="13"/>
      <c r="DK416" s="13"/>
      <c r="DL416" s="13"/>
      <c r="DM416" s="13"/>
      <c r="DN416" s="13"/>
      <c r="DO416" s="13"/>
      <c r="DP416" s="13"/>
      <c r="DQ416" s="13"/>
      <c r="DR416" s="13"/>
      <c r="DS416" s="13"/>
      <c r="DT416" s="13"/>
      <c r="DU416" s="13"/>
      <c r="DV416" s="13"/>
      <c r="DW416" s="13"/>
      <c r="DX416" s="13"/>
      <c r="DY416" s="13"/>
    </row>
    <row r="417" spans="1:129" ht="48">
      <c r="A417" s="340">
        <f t="shared" si="6"/>
        <v>415</v>
      </c>
      <c r="B417" s="287">
        <v>466</v>
      </c>
      <c r="C417" s="358" t="s">
        <v>2578</v>
      </c>
      <c r="D417" s="359" t="s">
        <v>1835</v>
      </c>
      <c r="E417" s="359" t="s">
        <v>2579</v>
      </c>
      <c r="F417" s="359" t="s">
        <v>2580</v>
      </c>
      <c r="G417" s="359" t="s">
        <v>969</v>
      </c>
      <c r="H417" s="359" t="s">
        <v>2721</v>
      </c>
      <c r="I417" s="11" t="s">
        <v>2581</v>
      </c>
      <c r="J417" s="343">
        <v>9124000</v>
      </c>
      <c r="K417" s="11" t="s">
        <v>2582</v>
      </c>
      <c r="L417" s="11"/>
      <c r="M417" s="11"/>
      <c r="N417" s="344" t="s">
        <v>2583</v>
      </c>
      <c r="O417" s="340"/>
      <c r="P417" s="340"/>
      <c r="Q417" s="340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  <c r="AW417" s="13"/>
      <c r="AX417" s="13"/>
      <c r="AY417" s="13"/>
      <c r="AZ417" s="13"/>
      <c r="BA417" s="13"/>
      <c r="BB417" s="13"/>
      <c r="BC417" s="13"/>
      <c r="BD417" s="13"/>
      <c r="BE417" s="13"/>
      <c r="BF417" s="13"/>
      <c r="BG417" s="13"/>
      <c r="BH417" s="13"/>
      <c r="BI417" s="13"/>
      <c r="BJ417" s="13"/>
      <c r="BK417" s="13"/>
      <c r="BL417" s="13"/>
      <c r="BM417" s="13"/>
      <c r="BN417" s="13"/>
      <c r="BO417" s="13"/>
      <c r="BP417" s="13"/>
      <c r="BQ417" s="13"/>
      <c r="BR417" s="13"/>
      <c r="BS417" s="13"/>
      <c r="BT417" s="13"/>
      <c r="BU417" s="13"/>
      <c r="BV417" s="13"/>
      <c r="BW417" s="13"/>
      <c r="BX417" s="13"/>
      <c r="BY417" s="13"/>
      <c r="BZ417" s="13"/>
      <c r="CA417" s="13"/>
      <c r="CB417" s="13"/>
      <c r="CC417" s="13"/>
      <c r="CD417" s="13"/>
      <c r="CE417" s="13"/>
      <c r="CF417" s="13"/>
      <c r="CG417" s="13"/>
      <c r="CH417" s="13"/>
      <c r="CI417" s="13"/>
      <c r="CJ417" s="13"/>
      <c r="CK417" s="13"/>
      <c r="CL417" s="13"/>
      <c r="CM417" s="13"/>
      <c r="CN417" s="13"/>
      <c r="CO417" s="13"/>
      <c r="CP417" s="13"/>
      <c r="CQ417" s="13"/>
      <c r="CR417" s="13"/>
      <c r="CS417" s="13"/>
      <c r="CT417" s="13"/>
      <c r="CU417" s="13"/>
      <c r="CV417" s="13"/>
      <c r="CW417" s="13"/>
      <c r="CX417" s="13"/>
      <c r="CY417" s="13"/>
      <c r="CZ417" s="13"/>
      <c r="DA417" s="13"/>
      <c r="DB417" s="13"/>
      <c r="DC417" s="13"/>
      <c r="DD417" s="13"/>
      <c r="DE417" s="13"/>
      <c r="DF417" s="13"/>
      <c r="DG417" s="13"/>
      <c r="DH417" s="13"/>
      <c r="DI417" s="13"/>
      <c r="DJ417" s="13"/>
      <c r="DK417" s="13"/>
      <c r="DL417" s="13"/>
      <c r="DM417" s="13"/>
      <c r="DN417" s="13"/>
      <c r="DO417" s="13"/>
      <c r="DP417" s="13"/>
      <c r="DQ417" s="13"/>
      <c r="DR417" s="13"/>
      <c r="DS417" s="13"/>
      <c r="DT417" s="13"/>
      <c r="DU417" s="13"/>
      <c r="DV417" s="13"/>
      <c r="DW417" s="13"/>
      <c r="DX417" s="13"/>
      <c r="DY417" s="13"/>
    </row>
    <row r="418" spans="1:129" ht="24">
      <c r="A418" s="340">
        <f t="shared" si="6"/>
        <v>416</v>
      </c>
      <c r="B418" s="287">
        <v>352</v>
      </c>
      <c r="C418" s="358" t="s">
        <v>2587</v>
      </c>
      <c r="D418" s="359" t="s">
        <v>1262</v>
      </c>
      <c r="E418" s="359" t="s">
        <v>493</v>
      </c>
      <c r="F418" s="359" t="s">
        <v>2701</v>
      </c>
      <c r="G418" s="359" t="s">
        <v>969</v>
      </c>
      <c r="H418" s="359" t="s">
        <v>2589</v>
      </c>
      <c r="I418" s="11" t="s">
        <v>2590</v>
      </c>
      <c r="J418" s="343" t="s">
        <v>971</v>
      </c>
      <c r="K418" s="11" t="s">
        <v>2591</v>
      </c>
      <c r="L418" s="11" t="s">
        <v>2737</v>
      </c>
      <c r="M418" s="11"/>
      <c r="N418" s="344" t="s">
        <v>2592</v>
      </c>
      <c r="O418" s="340"/>
      <c r="P418" s="340"/>
      <c r="Q418" s="340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  <c r="AW418" s="13"/>
      <c r="AX418" s="13"/>
      <c r="AY418" s="13"/>
      <c r="AZ418" s="13"/>
      <c r="BA418" s="13"/>
      <c r="BB418" s="13"/>
      <c r="BC418" s="13"/>
      <c r="BD418" s="13"/>
      <c r="BE418" s="13"/>
      <c r="BF418" s="13"/>
      <c r="BG418" s="13"/>
      <c r="BH418" s="13"/>
      <c r="BI418" s="13"/>
      <c r="BJ418" s="13"/>
      <c r="BK418" s="13"/>
      <c r="BL418" s="13"/>
      <c r="BM418" s="13"/>
      <c r="BN418" s="13"/>
      <c r="BO418" s="13"/>
      <c r="BP418" s="13"/>
      <c r="BQ418" s="13"/>
      <c r="BR418" s="13"/>
      <c r="BS418" s="13"/>
      <c r="BT418" s="13"/>
      <c r="BU418" s="13"/>
      <c r="BV418" s="13"/>
      <c r="BW418" s="13"/>
      <c r="BX418" s="13"/>
      <c r="BY418" s="13"/>
      <c r="BZ418" s="13"/>
      <c r="CA418" s="13"/>
      <c r="CB418" s="13"/>
      <c r="CC418" s="13"/>
      <c r="CD418" s="13"/>
      <c r="CE418" s="13"/>
      <c r="CF418" s="13"/>
      <c r="CG418" s="13"/>
      <c r="CH418" s="13"/>
      <c r="CI418" s="13"/>
      <c r="CJ418" s="13"/>
      <c r="CK418" s="13"/>
      <c r="CL418" s="13"/>
      <c r="CM418" s="13"/>
      <c r="CN418" s="13"/>
      <c r="CO418" s="13"/>
      <c r="CP418" s="13"/>
      <c r="CQ418" s="13"/>
      <c r="CR418" s="13"/>
      <c r="CS418" s="13"/>
      <c r="CT418" s="13"/>
      <c r="CU418" s="13"/>
      <c r="CV418" s="13"/>
      <c r="CW418" s="13"/>
      <c r="CX418" s="13"/>
      <c r="CY418" s="13"/>
      <c r="CZ418" s="13"/>
      <c r="DA418" s="13"/>
      <c r="DB418" s="13"/>
      <c r="DC418" s="13"/>
      <c r="DD418" s="13"/>
      <c r="DE418" s="13"/>
      <c r="DF418" s="13"/>
      <c r="DG418" s="13"/>
      <c r="DH418" s="13"/>
      <c r="DI418" s="13"/>
      <c r="DJ418" s="13"/>
      <c r="DK418" s="13"/>
      <c r="DL418" s="13"/>
      <c r="DM418" s="13"/>
      <c r="DN418" s="13"/>
      <c r="DO418" s="13"/>
      <c r="DP418" s="13"/>
      <c r="DQ418" s="13"/>
      <c r="DR418" s="13"/>
      <c r="DS418" s="13"/>
      <c r="DT418" s="13"/>
      <c r="DU418" s="13"/>
      <c r="DV418" s="13"/>
      <c r="DW418" s="13"/>
      <c r="DX418" s="13"/>
      <c r="DY418" s="13"/>
    </row>
    <row r="419" spans="1:129" ht="36">
      <c r="A419" s="340">
        <f t="shared" si="6"/>
        <v>417</v>
      </c>
      <c r="B419" s="287">
        <v>370</v>
      </c>
      <c r="C419" s="358" t="s">
        <v>2593</v>
      </c>
      <c r="D419" s="359" t="s">
        <v>1262</v>
      </c>
      <c r="E419" s="359" t="s">
        <v>493</v>
      </c>
      <c r="F419" s="359" t="s">
        <v>2594</v>
      </c>
      <c r="G419" s="359" t="s">
        <v>969</v>
      </c>
      <c r="H419" s="359" t="s">
        <v>2595</v>
      </c>
      <c r="I419" s="11" t="s">
        <v>3215</v>
      </c>
      <c r="J419" s="343" t="s">
        <v>971</v>
      </c>
      <c r="K419" s="11" t="s">
        <v>2596</v>
      </c>
      <c r="L419" s="11"/>
      <c r="M419" s="11" t="s">
        <v>2597</v>
      </c>
      <c r="N419" s="344" t="s">
        <v>2598</v>
      </c>
      <c r="O419" s="340"/>
      <c r="P419" s="340"/>
      <c r="Q419" s="340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  <c r="AW419" s="13"/>
      <c r="AX419" s="13"/>
      <c r="AY419" s="13"/>
      <c r="AZ419" s="13"/>
      <c r="BA419" s="13"/>
      <c r="BB419" s="13"/>
      <c r="BC419" s="13"/>
      <c r="BD419" s="13"/>
      <c r="BE419" s="13"/>
      <c r="BF419" s="13"/>
      <c r="BG419" s="13"/>
      <c r="BH419" s="13"/>
      <c r="BI419" s="13"/>
      <c r="BJ419" s="13"/>
      <c r="BK419" s="13"/>
      <c r="BL419" s="13"/>
      <c r="BM419" s="13"/>
      <c r="BN419" s="13"/>
      <c r="BO419" s="13"/>
      <c r="BP419" s="13"/>
      <c r="BQ419" s="13"/>
      <c r="BR419" s="13"/>
      <c r="BS419" s="13"/>
      <c r="BT419" s="13"/>
      <c r="BU419" s="13"/>
      <c r="BV419" s="13"/>
      <c r="BW419" s="13"/>
      <c r="BX419" s="13"/>
      <c r="BY419" s="13"/>
      <c r="BZ419" s="13"/>
      <c r="CA419" s="13"/>
      <c r="CB419" s="13"/>
      <c r="CC419" s="13"/>
      <c r="CD419" s="13"/>
      <c r="CE419" s="13"/>
      <c r="CF419" s="13"/>
      <c r="CG419" s="13"/>
      <c r="CH419" s="13"/>
      <c r="CI419" s="13"/>
      <c r="CJ419" s="13"/>
      <c r="CK419" s="13"/>
      <c r="CL419" s="13"/>
      <c r="CM419" s="13"/>
      <c r="CN419" s="13"/>
      <c r="CO419" s="13"/>
      <c r="CP419" s="13"/>
      <c r="CQ419" s="13"/>
      <c r="CR419" s="13"/>
      <c r="CS419" s="13"/>
      <c r="CT419" s="13"/>
      <c r="CU419" s="13"/>
      <c r="CV419" s="13"/>
      <c r="CW419" s="13"/>
      <c r="CX419" s="13"/>
      <c r="CY419" s="13"/>
      <c r="CZ419" s="13"/>
      <c r="DA419" s="13"/>
      <c r="DB419" s="13"/>
      <c r="DC419" s="13"/>
      <c r="DD419" s="13"/>
      <c r="DE419" s="13"/>
      <c r="DF419" s="13"/>
      <c r="DG419" s="13"/>
      <c r="DH419" s="13"/>
      <c r="DI419" s="13"/>
      <c r="DJ419" s="13"/>
      <c r="DK419" s="13"/>
      <c r="DL419" s="13"/>
      <c r="DM419" s="13"/>
      <c r="DN419" s="13"/>
      <c r="DO419" s="13"/>
      <c r="DP419" s="13"/>
      <c r="DQ419" s="13"/>
      <c r="DR419" s="13"/>
      <c r="DS419" s="13"/>
      <c r="DT419" s="13"/>
      <c r="DU419" s="13"/>
      <c r="DV419" s="13"/>
      <c r="DW419" s="13"/>
      <c r="DX419" s="13"/>
      <c r="DY419" s="13"/>
    </row>
    <row r="420" spans="1:129" ht="48">
      <c r="A420" s="340">
        <f t="shared" si="6"/>
        <v>418</v>
      </c>
      <c r="B420" s="287">
        <v>405</v>
      </c>
      <c r="C420" s="358" t="s">
        <v>2600</v>
      </c>
      <c r="D420" s="359" t="s">
        <v>1262</v>
      </c>
      <c r="E420" s="359" t="s">
        <v>2579</v>
      </c>
      <c r="F420" s="359" t="s">
        <v>2601</v>
      </c>
      <c r="G420" s="359" t="s">
        <v>969</v>
      </c>
      <c r="H420" s="359" t="s">
        <v>2721</v>
      </c>
      <c r="I420" s="11" t="s">
        <v>2602</v>
      </c>
      <c r="J420" s="343">
        <v>572000</v>
      </c>
      <c r="K420" s="11" t="s">
        <v>2603</v>
      </c>
      <c r="L420" s="11" t="s">
        <v>2628</v>
      </c>
      <c r="M420" s="11" t="s">
        <v>2604</v>
      </c>
      <c r="N420" s="344" t="s">
        <v>2605</v>
      </c>
      <c r="O420" s="340"/>
      <c r="P420" s="340"/>
      <c r="Q420" s="340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  <c r="AW420" s="13"/>
      <c r="AX420" s="13"/>
      <c r="AY420" s="13"/>
      <c r="AZ420" s="13"/>
      <c r="BA420" s="13"/>
      <c r="BB420" s="13"/>
      <c r="BC420" s="13"/>
      <c r="BD420" s="13"/>
      <c r="BE420" s="13"/>
      <c r="BF420" s="13"/>
      <c r="BG420" s="13"/>
      <c r="BH420" s="13"/>
      <c r="BI420" s="13"/>
      <c r="BJ420" s="13"/>
      <c r="BK420" s="13"/>
      <c r="BL420" s="13"/>
      <c r="BM420" s="13"/>
      <c r="BN420" s="13"/>
      <c r="BO420" s="13"/>
      <c r="BP420" s="13"/>
      <c r="BQ420" s="13"/>
      <c r="BR420" s="13"/>
      <c r="BS420" s="13"/>
      <c r="BT420" s="13"/>
      <c r="BU420" s="13"/>
      <c r="BV420" s="13"/>
      <c r="BW420" s="13"/>
      <c r="BX420" s="13"/>
      <c r="BY420" s="13"/>
      <c r="BZ420" s="13"/>
      <c r="CA420" s="13"/>
      <c r="CB420" s="13"/>
      <c r="CC420" s="13"/>
      <c r="CD420" s="13"/>
      <c r="CE420" s="13"/>
      <c r="CF420" s="13"/>
      <c r="CG420" s="13"/>
      <c r="CH420" s="13"/>
      <c r="CI420" s="13"/>
      <c r="CJ420" s="13"/>
      <c r="CK420" s="13"/>
      <c r="CL420" s="13"/>
      <c r="CM420" s="13"/>
      <c r="CN420" s="13"/>
      <c r="CO420" s="13"/>
      <c r="CP420" s="13"/>
      <c r="CQ420" s="13"/>
      <c r="CR420" s="13"/>
      <c r="CS420" s="13"/>
      <c r="CT420" s="13"/>
      <c r="CU420" s="13"/>
      <c r="CV420" s="13"/>
      <c r="CW420" s="13"/>
      <c r="CX420" s="13"/>
      <c r="CY420" s="13"/>
      <c r="CZ420" s="13"/>
      <c r="DA420" s="13"/>
      <c r="DB420" s="13"/>
      <c r="DC420" s="13"/>
      <c r="DD420" s="13"/>
      <c r="DE420" s="13"/>
      <c r="DF420" s="13"/>
      <c r="DG420" s="13"/>
      <c r="DH420" s="13"/>
      <c r="DI420" s="13"/>
      <c r="DJ420" s="13"/>
      <c r="DK420" s="13"/>
      <c r="DL420" s="13"/>
      <c r="DM420" s="13"/>
      <c r="DN420" s="13"/>
      <c r="DO420" s="13"/>
      <c r="DP420" s="13"/>
      <c r="DQ420" s="13"/>
      <c r="DR420" s="13"/>
      <c r="DS420" s="13"/>
      <c r="DT420" s="13"/>
      <c r="DU420" s="13"/>
      <c r="DV420" s="13"/>
      <c r="DW420" s="13"/>
      <c r="DX420" s="13"/>
      <c r="DY420" s="13"/>
    </row>
    <row r="421" spans="1:129" ht="48" customHeight="1">
      <c r="A421" s="340">
        <f t="shared" si="6"/>
        <v>419</v>
      </c>
      <c r="B421" s="287">
        <v>542</v>
      </c>
      <c r="C421" s="358" t="s">
        <v>2723</v>
      </c>
      <c r="D421" s="359" t="s">
        <v>1835</v>
      </c>
      <c r="E421" s="359" t="s">
        <v>2724</v>
      </c>
      <c r="F421" s="359" t="s">
        <v>2725</v>
      </c>
      <c r="G421" s="416" t="s">
        <v>1469</v>
      </c>
      <c r="H421" s="359" t="s">
        <v>2726</v>
      </c>
      <c r="I421" s="11" t="s">
        <v>1218</v>
      </c>
      <c r="J421" s="343" t="s">
        <v>825</v>
      </c>
      <c r="K421" s="11" t="s">
        <v>2727</v>
      </c>
      <c r="L421" s="11" t="s">
        <v>2728</v>
      </c>
      <c r="M421" s="352" t="s">
        <v>3234</v>
      </c>
      <c r="N421" s="344" t="s">
        <v>2729</v>
      </c>
      <c r="O421" s="340"/>
      <c r="P421" s="340"/>
      <c r="Q421" s="340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  <c r="AW421" s="13"/>
      <c r="AX421" s="13"/>
      <c r="AY421" s="13"/>
      <c r="AZ421" s="13"/>
      <c r="BA421" s="13"/>
      <c r="BB421" s="13"/>
      <c r="BC421" s="13"/>
      <c r="BD421" s="13"/>
      <c r="BE421" s="13"/>
      <c r="BF421" s="13"/>
      <c r="BG421" s="13"/>
      <c r="BH421" s="13"/>
      <c r="BI421" s="13"/>
      <c r="BJ421" s="13"/>
      <c r="BK421" s="13"/>
      <c r="BL421" s="13"/>
      <c r="BM421" s="13"/>
      <c r="BN421" s="13"/>
      <c r="BO421" s="13"/>
      <c r="BP421" s="13"/>
      <c r="BQ421" s="13"/>
      <c r="BR421" s="13"/>
      <c r="BS421" s="13"/>
      <c r="BT421" s="13"/>
      <c r="BU421" s="13"/>
      <c r="BV421" s="13"/>
      <c r="BW421" s="13"/>
      <c r="BX421" s="13"/>
      <c r="BY421" s="13"/>
      <c r="BZ421" s="13"/>
      <c r="CA421" s="13"/>
      <c r="CB421" s="13"/>
      <c r="CC421" s="13"/>
      <c r="CD421" s="13"/>
      <c r="CE421" s="13"/>
      <c r="CF421" s="13"/>
      <c r="CG421" s="13"/>
      <c r="CH421" s="13"/>
      <c r="CI421" s="13"/>
      <c r="CJ421" s="13"/>
      <c r="CK421" s="13"/>
      <c r="CL421" s="13"/>
      <c r="CM421" s="13"/>
      <c r="CN421" s="13"/>
      <c r="CO421" s="13"/>
      <c r="CP421" s="13"/>
      <c r="CQ421" s="13"/>
      <c r="CR421" s="13"/>
      <c r="CS421" s="13"/>
      <c r="CT421" s="13"/>
      <c r="CU421" s="13"/>
      <c r="CV421" s="13"/>
      <c r="CW421" s="13"/>
      <c r="CX421" s="13"/>
      <c r="CY421" s="13"/>
      <c r="CZ421" s="13"/>
      <c r="DA421" s="13"/>
      <c r="DB421" s="13"/>
      <c r="DC421" s="13"/>
      <c r="DD421" s="13"/>
      <c r="DE421" s="13"/>
      <c r="DF421" s="13"/>
      <c r="DG421" s="13"/>
      <c r="DH421" s="13"/>
      <c r="DI421" s="13"/>
      <c r="DJ421" s="13"/>
      <c r="DK421" s="13"/>
      <c r="DL421" s="13"/>
      <c r="DM421" s="13"/>
      <c r="DN421" s="13"/>
      <c r="DO421" s="13"/>
      <c r="DP421" s="13"/>
      <c r="DQ421" s="13"/>
      <c r="DR421" s="13"/>
      <c r="DS421" s="13"/>
      <c r="DT421" s="13"/>
      <c r="DU421" s="13"/>
      <c r="DV421" s="13"/>
      <c r="DW421" s="13"/>
      <c r="DX421" s="13"/>
      <c r="DY421" s="13"/>
    </row>
    <row r="422" spans="1:129" ht="38.25" customHeight="1">
      <c r="A422" s="340">
        <f t="shared" si="6"/>
        <v>420</v>
      </c>
      <c r="B422" s="288" t="s">
        <v>2646</v>
      </c>
      <c r="C422" s="358" t="s">
        <v>2643</v>
      </c>
      <c r="D422" s="359" t="s">
        <v>2482</v>
      </c>
      <c r="E422" s="359" t="s">
        <v>2641</v>
      </c>
      <c r="F422" s="359" t="s">
        <v>2647</v>
      </c>
      <c r="G422" s="359" t="s">
        <v>969</v>
      </c>
      <c r="H422" s="359" t="s">
        <v>2721</v>
      </c>
      <c r="I422" s="11" t="s">
        <v>2651</v>
      </c>
      <c r="J422" s="343">
        <v>47565416</v>
      </c>
      <c r="K422" s="11" t="s">
        <v>2649</v>
      </c>
      <c r="L422" s="11" t="s">
        <v>2650</v>
      </c>
      <c r="M422" s="11"/>
      <c r="N422" s="344" t="s">
        <v>2648</v>
      </c>
      <c r="O422" s="340"/>
      <c r="P422" s="340"/>
      <c r="Q422" s="340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B422" s="13"/>
      <c r="BC422" s="13"/>
      <c r="BD422" s="13"/>
      <c r="BE422" s="13"/>
      <c r="BF422" s="13"/>
      <c r="BG422" s="13"/>
      <c r="BH422" s="13"/>
      <c r="BI422" s="13"/>
      <c r="BJ422" s="13"/>
      <c r="BK422" s="13"/>
      <c r="BL422" s="13"/>
      <c r="BM422" s="13"/>
      <c r="BN422" s="13"/>
      <c r="BO422" s="13"/>
      <c r="BP422" s="13"/>
      <c r="BQ422" s="13"/>
      <c r="BR422" s="13"/>
      <c r="BS422" s="13"/>
      <c r="BT422" s="13"/>
      <c r="BU422" s="13"/>
      <c r="BV422" s="13"/>
      <c r="BW422" s="13"/>
      <c r="BX422" s="13"/>
      <c r="BY422" s="13"/>
      <c r="BZ422" s="13"/>
      <c r="CA422" s="13"/>
      <c r="CB422" s="13"/>
      <c r="CC422" s="13"/>
      <c r="CD422" s="13"/>
      <c r="CE422" s="13"/>
      <c r="CF422" s="13"/>
      <c r="CG422" s="13"/>
      <c r="CH422" s="13"/>
      <c r="CI422" s="13"/>
      <c r="CJ422" s="13"/>
      <c r="CK422" s="13"/>
      <c r="CL422" s="13"/>
      <c r="CM422" s="13"/>
      <c r="CN422" s="13"/>
      <c r="CO422" s="13"/>
      <c r="CP422" s="13"/>
      <c r="CQ422" s="13"/>
      <c r="CR422" s="13"/>
      <c r="CS422" s="13"/>
      <c r="CT422" s="13"/>
      <c r="CU422" s="13"/>
      <c r="CV422" s="13"/>
      <c r="CW422" s="13"/>
      <c r="CX422" s="13"/>
      <c r="CY422" s="13"/>
      <c r="CZ422" s="13"/>
      <c r="DA422" s="13"/>
      <c r="DB422" s="13"/>
      <c r="DC422" s="13"/>
      <c r="DD422" s="13"/>
      <c r="DE422" s="13"/>
      <c r="DF422" s="13"/>
      <c r="DG422" s="13"/>
      <c r="DH422" s="13"/>
      <c r="DI422" s="13"/>
      <c r="DJ422" s="13"/>
      <c r="DK422" s="13"/>
      <c r="DL422" s="13"/>
      <c r="DM422" s="13"/>
      <c r="DN422" s="13"/>
      <c r="DO422" s="13"/>
      <c r="DP422" s="13"/>
      <c r="DQ422" s="13"/>
      <c r="DR422" s="13"/>
      <c r="DS422" s="13"/>
      <c r="DT422" s="13"/>
      <c r="DU422" s="13"/>
      <c r="DV422" s="13"/>
      <c r="DW422" s="13"/>
      <c r="DX422" s="13"/>
      <c r="DY422" s="13"/>
    </row>
    <row r="423" spans="1:129" ht="36.75" customHeight="1">
      <c r="A423" s="340">
        <f t="shared" si="6"/>
        <v>421</v>
      </c>
      <c r="B423" s="288" t="s">
        <v>2642</v>
      </c>
      <c r="C423" s="358" t="s">
        <v>2643</v>
      </c>
      <c r="D423" s="359" t="s">
        <v>2482</v>
      </c>
      <c r="E423" s="359" t="s">
        <v>2641</v>
      </c>
      <c r="F423" s="359" t="s">
        <v>2051</v>
      </c>
      <c r="G423" s="359" t="s">
        <v>969</v>
      </c>
      <c r="H423" s="359" t="s">
        <v>2721</v>
      </c>
      <c r="I423" s="11" t="s">
        <v>2644</v>
      </c>
      <c r="J423" s="343">
        <v>2132000</v>
      </c>
      <c r="K423" s="11" t="s">
        <v>2169</v>
      </c>
      <c r="L423" s="11" t="s">
        <v>2170</v>
      </c>
      <c r="M423" s="11"/>
      <c r="N423" s="344" t="s">
        <v>2645</v>
      </c>
      <c r="O423" s="340"/>
      <c r="P423" s="340"/>
      <c r="Q423" s="340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B423" s="13"/>
      <c r="BC423" s="13"/>
      <c r="BD423" s="13"/>
      <c r="BE423" s="13"/>
      <c r="BF423" s="13"/>
      <c r="BG423" s="13"/>
      <c r="BH423" s="13"/>
      <c r="BI423" s="13"/>
      <c r="BJ423" s="13"/>
      <c r="BK423" s="13"/>
      <c r="BL423" s="13"/>
      <c r="BM423" s="13"/>
      <c r="BN423" s="13"/>
      <c r="BO423" s="13"/>
      <c r="BP423" s="13"/>
      <c r="BQ423" s="13"/>
      <c r="BR423" s="13"/>
      <c r="BS423" s="13"/>
      <c r="BT423" s="13"/>
      <c r="BU423" s="13"/>
      <c r="BV423" s="13"/>
      <c r="BW423" s="13"/>
      <c r="BX423" s="13"/>
      <c r="BY423" s="13"/>
      <c r="BZ423" s="13"/>
      <c r="CA423" s="13"/>
      <c r="CB423" s="13"/>
      <c r="CC423" s="13"/>
      <c r="CD423" s="13"/>
      <c r="CE423" s="13"/>
      <c r="CF423" s="13"/>
      <c r="CG423" s="13"/>
      <c r="CH423" s="13"/>
      <c r="CI423" s="13"/>
      <c r="CJ423" s="13"/>
      <c r="CK423" s="13"/>
      <c r="CL423" s="13"/>
      <c r="CM423" s="13"/>
      <c r="CN423" s="13"/>
      <c r="CO423" s="13"/>
      <c r="CP423" s="13"/>
      <c r="CQ423" s="13"/>
      <c r="CR423" s="13"/>
      <c r="CS423" s="13"/>
      <c r="CT423" s="13"/>
      <c r="CU423" s="13"/>
      <c r="CV423" s="13"/>
      <c r="CW423" s="13"/>
      <c r="CX423" s="13"/>
      <c r="CY423" s="13"/>
      <c r="CZ423" s="13"/>
      <c r="DA423" s="13"/>
      <c r="DB423" s="13"/>
      <c r="DC423" s="13"/>
      <c r="DD423" s="13"/>
      <c r="DE423" s="13"/>
      <c r="DF423" s="13"/>
      <c r="DG423" s="13"/>
      <c r="DH423" s="13"/>
      <c r="DI423" s="13"/>
      <c r="DJ423" s="13"/>
      <c r="DK423" s="13"/>
      <c r="DL423" s="13"/>
      <c r="DM423" s="13"/>
      <c r="DN423" s="13"/>
      <c r="DO423" s="13"/>
      <c r="DP423" s="13"/>
      <c r="DQ423" s="13"/>
      <c r="DR423" s="13"/>
      <c r="DS423" s="13"/>
      <c r="DT423" s="13"/>
      <c r="DU423" s="13"/>
      <c r="DV423" s="13"/>
      <c r="DW423" s="13"/>
      <c r="DX423" s="13"/>
      <c r="DY423" s="13"/>
    </row>
    <row r="424" spans="1:129" ht="36.75" customHeight="1">
      <c r="A424" s="340">
        <f t="shared" si="6"/>
        <v>422</v>
      </c>
      <c r="B424" s="287">
        <v>643</v>
      </c>
      <c r="C424" s="358" t="s">
        <v>2784</v>
      </c>
      <c r="D424" s="359" t="s">
        <v>1835</v>
      </c>
      <c r="E424" s="359" t="s">
        <v>2785</v>
      </c>
      <c r="F424" s="359" t="s">
        <v>2786</v>
      </c>
      <c r="G424" s="359" t="s">
        <v>201</v>
      </c>
      <c r="H424" s="359"/>
      <c r="I424" s="11" t="s">
        <v>202</v>
      </c>
      <c r="J424" s="343" t="s">
        <v>203</v>
      </c>
      <c r="K424" s="11" t="s">
        <v>2787</v>
      </c>
      <c r="L424" s="11" t="s">
        <v>2788</v>
      </c>
      <c r="M424" s="11" t="s">
        <v>816</v>
      </c>
      <c r="N424" s="344" t="s">
        <v>205</v>
      </c>
      <c r="O424" s="340"/>
      <c r="P424" s="340"/>
      <c r="Q424" s="340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  <c r="BA424" s="13"/>
      <c r="BB424" s="13"/>
      <c r="BC424" s="13"/>
      <c r="BD424" s="13"/>
      <c r="BE424" s="13"/>
      <c r="BF424" s="13"/>
      <c r="BG424" s="13"/>
      <c r="BH424" s="13"/>
      <c r="BI424" s="13"/>
      <c r="BJ424" s="13"/>
      <c r="BK424" s="13"/>
      <c r="BL424" s="13"/>
      <c r="BM424" s="13"/>
      <c r="BN424" s="13"/>
      <c r="BO424" s="13"/>
      <c r="BP424" s="13"/>
      <c r="BQ424" s="13"/>
      <c r="BR424" s="13"/>
      <c r="BS424" s="13"/>
      <c r="BT424" s="13"/>
      <c r="BU424" s="13"/>
      <c r="BV424" s="13"/>
      <c r="BW424" s="13"/>
      <c r="BX424" s="13"/>
      <c r="BY424" s="13"/>
      <c r="BZ424" s="13"/>
      <c r="CA424" s="13"/>
      <c r="CB424" s="13"/>
      <c r="CC424" s="13"/>
      <c r="CD424" s="13"/>
      <c r="CE424" s="13"/>
      <c r="CF424" s="13"/>
      <c r="CG424" s="13"/>
      <c r="CH424" s="13"/>
      <c r="CI424" s="13"/>
      <c r="CJ424" s="13"/>
      <c r="CK424" s="13"/>
      <c r="CL424" s="13"/>
      <c r="CM424" s="13"/>
      <c r="CN424" s="13"/>
      <c r="CO424" s="13"/>
      <c r="CP424" s="13"/>
      <c r="CQ424" s="13"/>
      <c r="CR424" s="13"/>
      <c r="CS424" s="13"/>
      <c r="CT424" s="13"/>
      <c r="CU424" s="13"/>
      <c r="CV424" s="13"/>
      <c r="CW424" s="13"/>
      <c r="CX424" s="13"/>
      <c r="CY424" s="13"/>
      <c r="CZ424" s="13"/>
      <c r="DA424" s="13"/>
      <c r="DB424" s="13"/>
      <c r="DC424" s="13"/>
      <c r="DD424" s="13"/>
      <c r="DE424" s="13"/>
      <c r="DF424" s="13"/>
      <c r="DG424" s="13"/>
      <c r="DH424" s="13"/>
      <c r="DI424" s="13"/>
      <c r="DJ424" s="13"/>
      <c r="DK424" s="13"/>
      <c r="DL424" s="13"/>
      <c r="DM424" s="13"/>
      <c r="DN424" s="13"/>
      <c r="DO424" s="13"/>
      <c r="DP424" s="13"/>
      <c r="DQ424" s="13"/>
      <c r="DR424" s="13"/>
      <c r="DS424" s="13"/>
      <c r="DT424" s="13"/>
      <c r="DU424" s="13"/>
      <c r="DV424" s="13"/>
      <c r="DW424" s="13"/>
      <c r="DX424" s="13"/>
      <c r="DY424" s="13"/>
    </row>
    <row r="425" spans="1:129" ht="36.75" customHeight="1">
      <c r="A425" s="340">
        <f t="shared" si="6"/>
        <v>423</v>
      </c>
      <c r="B425" s="287">
        <v>526</v>
      </c>
      <c r="C425" s="358" t="s">
        <v>3040</v>
      </c>
      <c r="D425" s="359" t="s">
        <v>1905</v>
      </c>
      <c r="E425" s="359" t="s">
        <v>3039</v>
      </c>
      <c r="F425" s="359" t="s">
        <v>1676</v>
      </c>
      <c r="G425" s="359" t="s">
        <v>969</v>
      </c>
      <c r="H425" s="359"/>
      <c r="I425" s="11" t="s">
        <v>2176</v>
      </c>
      <c r="J425" s="343"/>
      <c r="K425" s="11" t="s">
        <v>1683</v>
      </c>
      <c r="L425" s="11" t="s">
        <v>3038</v>
      </c>
      <c r="M425" s="11"/>
      <c r="N425" s="344"/>
      <c r="O425" s="340"/>
      <c r="P425" s="340"/>
      <c r="Q425" s="340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  <c r="BA425" s="13"/>
      <c r="BB425" s="13"/>
      <c r="BC425" s="13"/>
      <c r="BD425" s="13"/>
      <c r="BE425" s="13"/>
      <c r="BF425" s="13"/>
      <c r="BG425" s="13"/>
      <c r="BH425" s="13"/>
      <c r="BI425" s="13"/>
      <c r="BJ425" s="13"/>
      <c r="BK425" s="13"/>
      <c r="BL425" s="13"/>
      <c r="BM425" s="13"/>
      <c r="BN425" s="13"/>
      <c r="BO425" s="13"/>
      <c r="BP425" s="13"/>
      <c r="BQ425" s="13"/>
      <c r="BR425" s="13"/>
      <c r="BS425" s="13"/>
      <c r="BT425" s="13"/>
      <c r="BU425" s="13"/>
      <c r="BV425" s="13"/>
      <c r="BW425" s="13"/>
      <c r="BX425" s="13"/>
      <c r="BY425" s="13"/>
      <c r="BZ425" s="13"/>
      <c r="CA425" s="13"/>
      <c r="CB425" s="13"/>
      <c r="CC425" s="13"/>
      <c r="CD425" s="13"/>
      <c r="CE425" s="13"/>
      <c r="CF425" s="13"/>
      <c r="CG425" s="13"/>
      <c r="CH425" s="13"/>
      <c r="CI425" s="13"/>
      <c r="CJ425" s="13"/>
      <c r="CK425" s="13"/>
      <c r="CL425" s="13"/>
      <c r="CM425" s="13"/>
      <c r="CN425" s="13"/>
      <c r="CO425" s="13"/>
      <c r="CP425" s="13"/>
      <c r="CQ425" s="13"/>
      <c r="CR425" s="13"/>
      <c r="CS425" s="13"/>
      <c r="CT425" s="13"/>
      <c r="CU425" s="13"/>
      <c r="CV425" s="13"/>
      <c r="CW425" s="13"/>
      <c r="CX425" s="13"/>
      <c r="CY425" s="13"/>
      <c r="CZ425" s="13"/>
      <c r="DA425" s="13"/>
      <c r="DB425" s="13"/>
      <c r="DC425" s="13"/>
      <c r="DD425" s="13"/>
      <c r="DE425" s="13"/>
      <c r="DF425" s="13"/>
      <c r="DG425" s="13"/>
      <c r="DH425" s="13"/>
      <c r="DI425" s="13"/>
      <c r="DJ425" s="13"/>
      <c r="DK425" s="13"/>
      <c r="DL425" s="13"/>
      <c r="DM425" s="13"/>
      <c r="DN425" s="13"/>
      <c r="DO425" s="13"/>
      <c r="DP425" s="13"/>
      <c r="DQ425" s="13"/>
      <c r="DR425" s="13"/>
      <c r="DS425" s="13"/>
      <c r="DT425" s="13"/>
      <c r="DU425" s="13"/>
      <c r="DV425" s="13"/>
      <c r="DW425" s="13"/>
      <c r="DX425" s="13"/>
      <c r="DY425" s="13"/>
    </row>
    <row r="426" spans="1:129" ht="36.75" customHeight="1">
      <c r="A426" s="340">
        <f t="shared" si="6"/>
        <v>424</v>
      </c>
      <c r="B426" s="287">
        <v>713</v>
      </c>
      <c r="C426" s="358" t="s">
        <v>3040</v>
      </c>
      <c r="D426" s="359" t="s">
        <v>1835</v>
      </c>
      <c r="E426" s="359" t="s">
        <v>3041</v>
      </c>
      <c r="F426" s="359" t="s">
        <v>1676</v>
      </c>
      <c r="G426" s="359" t="s">
        <v>1892</v>
      </c>
      <c r="H426" s="359"/>
      <c r="I426" s="11"/>
      <c r="J426" s="343"/>
      <c r="K426" s="11"/>
      <c r="L426" s="11"/>
      <c r="M426" s="11"/>
      <c r="N426" s="344" t="s">
        <v>3042</v>
      </c>
      <c r="O426" s="340"/>
      <c r="P426" s="340"/>
      <c r="Q426" s="340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  <c r="BA426" s="13"/>
      <c r="BB426" s="13"/>
      <c r="BC426" s="13"/>
      <c r="BD426" s="13"/>
      <c r="BE426" s="13"/>
      <c r="BF426" s="13"/>
      <c r="BG426" s="13"/>
      <c r="BH426" s="13"/>
      <c r="BI426" s="13"/>
      <c r="BJ426" s="13"/>
      <c r="BK426" s="13"/>
      <c r="BL426" s="13"/>
      <c r="BM426" s="13"/>
      <c r="BN426" s="13"/>
      <c r="BO426" s="13"/>
      <c r="BP426" s="13"/>
      <c r="BQ426" s="13"/>
      <c r="BR426" s="13"/>
      <c r="BS426" s="13"/>
      <c r="BT426" s="13"/>
      <c r="BU426" s="13"/>
      <c r="BV426" s="13"/>
      <c r="BW426" s="13"/>
      <c r="BX426" s="13"/>
      <c r="BY426" s="13"/>
      <c r="BZ426" s="13"/>
      <c r="CA426" s="13"/>
      <c r="CB426" s="13"/>
      <c r="CC426" s="13"/>
      <c r="CD426" s="13"/>
      <c r="CE426" s="13"/>
      <c r="CF426" s="13"/>
      <c r="CG426" s="13"/>
      <c r="CH426" s="13"/>
      <c r="CI426" s="13"/>
      <c r="CJ426" s="13"/>
      <c r="CK426" s="13"/>
      <c r="CL426" s="13"/>
      <c r="CM426" s="13"/>
      <c r="CN426" s="13"/>
      <c r="CO426" s="13"/>
      <c r="CP426" s="13"/>
      <c r="CQ426" s="13"/>
      <c r="CR426" s="13"/>
      <c r="CS426" s="13"/>
      <c r="CT426" s="13"/>
      <c r="CU426" s="13"/>
      <c r="CV426" s="13"/>
      <c r="CW426" s="13"/>
      <c r="CX426" s="13"/>
      <c r="CY426" s="13"/>
      <c r="CZ426" s="13"/>
      <c r="DA426" s="13"/>
      <c r="DB426" s="13"/>
      <c r="DC426" s="13"/>
      <c r="DD426" s="13"/>
      <c r="DE426" s="13"/>
      <c r="DF426" s="13"/>
      <c r="DG426" s="13"/>
      <c r="DH426" s="13"/>
      <c r="DI426" s="13"/>
      <c r="DJ426" s="13"/>
      <c r="DK426" s="13"/>
      <c r="DL426" s="13"/>
      <c r="DM426" s="13"/>
      <c r="DN426" s="13"/>
      <c r="DO426" s="13"/>
      <c r="DP426" s="13"/>
      <c r="DQ426" s="13"/>
      <c r="DR426" s="13"/>
      <c r="DS426" s="13"/>
      <c r="DT426" s="13"/>
      <c r="DU426" s="13"/>
      <c r="DV426" s="13"/>
      <c r="DW426" s="13"/>
      <c r="DX426" s="13"/>
      <c r="DY426" s="13"/>
    </row>
    <row r="427" spans="1:129" ht="42.75" customHeight="1">
      <c r="A427" s="340">
        <f t="shared" si="6"/>
        <v>425</v>
      </c>
      <c r="B427" s="287">
        <v>780</v>
      </c>
      <c r="C427" s="358" t="s">
        <v>2625</v>
      </c>
      <c r="D427" s="359" t="s">
        <v>1835</v>
      </c>
      <c r="E427" s="359" t="s">
        <v>2626</v>
      </c>
      <c r="F427" s="359" t="s">
        <v>2627</v>
      </c>
      <c r="G427" s="359" t="s">
        <v>969</v>
      </c>
      <c r="H427" s="359" t="s">
        <v>1918</v>
      </c>
      <c r="I427" s="11" t="s">
        <v>2629</v>
      </c>
      <c r="J427" s="343">
        <v>6652800</v>
      </c>
      <c r="K427" s="11" t="s">
        <v>2631</v>
      </c>
      <c r="L427" s="11" t="s">
        <v>2632</v>
      </c>
      <c r="M427" s="11"/>
      <c r="N427" s="344" t="s">
        <v>2630</v>
      </c>
      <c r="O427" s="340"/>
      <c r="P427" s="340"/>
      <c r="Q427" s="340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  <c r="AW427" s="13"/>
      <c r="AX427" s="13"/>
      <c r="AY427" s="13"/>
      <c r="AZ427" s="13"/>
      <c r="BA427" s="13"/>
      <c r="BB427" s="13"/>
      <c r="BC427" s="13"/>
      <c r="BD427" s="13"/>
      <c r="BE427" s="13"/>
      <c r="BF427" s="13"/>
      <c r="BG427" s="13"/>
      <c r="BH427" s="13"/>
      <c r="BI427" s="13"/>
      <c r="BJ427" s="13"/>
      <c r="BK427" s="13"/>
      <c r="BL427" s="13"/>
      <c r="BM427" s="13"/>
      <c r="BN427" s="13"/>
      <c r="BO427" s="13"/>
      <c r="BP427" s="13"/>
      <c r="BQ427" s="13"/>
      <c r="BR427" s="13"/>
      <c r="BS427" s="13"/>
      <c r="BT427" s="13"/>
      <c r="BU427" s="13"/>
      <c r="BV427" s="13"/>
      <c r="BW427" s="13"/>
      <c r="BX427" s="13"/>
      <c r="BY427" s="13"/>
      <c r="BZ427" s="13"/>
      <c r="CA427" s="13"/>
      <c r="CB427" s="13"/>
      <c r="CC427" s="13"/>
      <c r="CD427" s="13"/>
      <c r="CE427" s="13"/>
      <c r="CF427" s="13"/>
      <c r="CG427" s="13"/>
      <c r="CH427" s="13"/>
      <c r="CI427" s="13"/>
      <c r="CJ427" s="13"/>
      <c r="CK427" s="13"/>
      <c r="CL427" s="13"/>
      <c r="CM427" s="13"/>
      <c r="CN427" s="13"/>
      <c r="CO427" s="13"/>
      <c r="CP427" s="13"/>
      <c r="CQ427" s="13"/>
      <c r="CR427" s="13"/>
      <c r="CS427" s="13"/>
      <c r="CT427" s="13"/>
      <c r="CU427" s="13"/>
      <c r="CV427" s="13"/>
      <c r="CW427" s="13"/>
      <c r="CX427" s="13"/>
      <c r="CY427" s="13"/>
      <c r="CZ427" s="13"/>
      <c r="DA427" s="13"/>
      <c r="DB427" s="13"/>
      <c r="DC427" s="13"/>
      <c r="DD427" s="13"/>
      <c r="DE427" s="13"/>
      <c r="DF427" s="13"/>
      <c r="DG427" s="13"/>
      <c r="DH427" s="13"/>
      <c r="DI427" s="13"/>
      <c r="DJ427" s="13"/>
      <c r="DK427" s="13"/>
      <c r="DL427" s="13"/>
      <c r="DM427" s="13"/>
      <c r="DN427" s="13"/>
      <c r="DO427" s="13"/>
      <c r="DP427" s="13"/>
      <c r="DQ427" s="13"/>
      <c r="DR427" s="13"/>
      <c r="DS427" s="13"/>
      <c r="DT427" s="13"/>
      <c r="DU427" s="13"/>
      <c r="DV427" s="13"/>
      <c r="DW427" s="13"/>
      <c r="DX427" s="13"/>
      <c r="DY427" s="13"/>
    </row>
    <row r="428" spans="1:129" ht="38.25" customHeight="1">
      <c r="A428" s="340">
        <f t="shared" si="6"/>
        <v>426</v>
      </c>
      <c r="B428" s="288" t="s">
        <v>3024</v>
      </c>
      <c r="C428" s="358" t="s">
        <v>2625</v>
      </c>
      <c r="D428" s="359" t="s">
        <v>2482</v>
      </c>
      <c r="E428" s="359" t="s">
        <v>2641</v>
      </c>
      <c r="F428" s="359" t="s">
        <v>2847</v>
      </c>
      <c r="G428" s="359"/>
      <c r="H428" s="359"/>
      <c r="I428" s="11"/>
      <c r="J428" s="343"/>
      <c r="K428" s="11"/>
      <c r="L428" s="417"/>
      <c r="M428" s="11"/>
      <c r="N428" s="344"/>
      <c r="O428" s="340"/>
      <c r="P428" s="340"/>
      <c r="Q428" s="340"/>
    </row>
    <row r="429" spans="1:129" ht="24">
      <c r="A429" s="340">
        <f t="shared" si="6"/>
        <v>427</v>
      </c>
      <c r="B429" s="287">
        <v>599</v>
      </c>
      <c r="C429" s="358" t="s">
        <v>2660</v>
      </c>
      <c r="D429" s="359" t="s">
        <v>1905</v>
      </c>
      <c r="E429" s="359" t="s">
        <v>493</v>
      </c>
      <c r="F429" s="359" t="s">
        <v>2661</v>
      </c>
      <c r="G429" s="359" t="s">
        <v>1892</v>
      </c>
      <c r="H429" s="359" t="s">
        <v>2662</v>
      </c>
      <c r="I429" s="11" t="s">
        <v>2663</v>
      </c>
      <c r="J429" s="343" t="s">
        <v>825</v>
      </c>
      <c r="K429" s="11" t="s">
        <v>2664</v>
      </c>
      <c r="L429" s="11" t="s">
        <v>2665</v>
      </c>
      <c r="M429" s="11"/>
      <c r="N429" s="344" t="s">
        <v>3072</v>
      </c>
      <c r="O429" s="340"/>
      <c r="P429" s="340"/>
      <c r="Q429" s="340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  <c r="DU429" s="13"/>
      <c r="DV429" s="13"/>
      <c r="DW429" s="13"/>
      <c r="DX429" s="13"/>
      <c r="DY429" s="13"/>
    </row>
    <row r="430" spans="1:129" ht="24">
      <c r="A430" s="340">
        <f t="shared" si="6"/>
        <v>428</v>
      </c>
      <c r="B430" s="287">
        <v>920</v>
      </c>
      <c r="C430" s="358" t="s">
        <v>2692</v>
      </c>
      <c r="D430" s="359" t="s">
        <v>1835</v>
      </c>
      <c r="E430" s="359" t="s">
        <v>493</v>
      </c>
      <c r="F430" s="418" t="s">
        <v>3043</v>
      </c>
      <c r="G430" s="359" t="s">
        <v>1892</v>
      </c>
      <c r="H430" s="359" t="s">
        <v>2675</v>
      </c>
      <c r="I430" s="11" t="s">
        <v>833</v>
      </c>
      <c r="J430" s="419" t="s">
        <v>825</v>
      </c>
      <c r="K430" s="11" t="s">
        <v>2676</v>
      </c>
      <c r="L430" s="11" t="s">
        <v>2677</v>
      </c>
      <c r="M430" s="11"/>
      <c r="N430" s="344" t="s">
        <v>2678</v>
      </c>
      <c r="O430" s="340"/>
      <c r="P430" s="340"/>
      <c r="Q430" s="340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  <c r="DU430" s="13"/>
      <c r="DV430" s="13"/>
      <c r="DW430" s="13"/>
      <c r="DX430" s="13"/>
      <c r="DY430" s="13"/>
    </row>
    <row r="431" spans="1:129" ht="49.5" customHeight="1">
      <c r="A431" s="340">
        <f t="shared" si="6"/>
        <v>429</v>
      </c>
      <c r="B431" s="287">
        <v>703</v>
      </c>
      <c r="C431" s="358" t="s">
        <v>2693</v>
      </c>
      <c r="D431" s="416" t="s">
        <v>1905</v>
      </c>
      <c r="E431" s="416" t="s">
        <v>915</v>
      </c>
      <c r="F431" s="416" t="s">
        <v>2193</v>
      </c>
      <c r="G431" s="359" t="s">
        <v>969</v>
      </c>
      <c r="H431" s="359" t="s">
        <v>3216</v>
      </c>
      <c r="I431" s="11" t="s">
        <v>2194</v>
      </c>
      <c r="J431" s="419" t="s">
        <v>825</v>
      </c>
      <c r="K431" s="342" t="s">
        <v>2195</v>
      </c>
      <c r="L431" s="342" t="s">
        <v>2196</v>
      </c>
      <c r="M431" s="342" t="s">
        <v>660</v>
      </c>
      <c r="N431" s="354" t="s">
        <v>2679</v>
      </c>
      <c r="O431" s="340"/>
      <c r="P431" s="340"/>
      <c r="Q431" s="340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  <c r="DU431" s="13"/>
      <c r="DV431" s="13"/>
      <c r="DW431" s="13"/>
      <c r="DX431" s="13"/>
      <c r="DY431" s="13"/>
    </row>
    <row r="432" spans="1:129" ht="48">
      <c r="A432" s="340">
        <f t="shared" si="6"/>
        <v>430</v>
      </c>
      <c r="B432" s="287">
        <v>715</v>
      </c>
      <c r="C432" s="358" t="s">
        <v>2660</v>
      </c>
      <c r="D432" s="359" t="s">
        <v>1905</v>
      </c>
      <c r="E432" s="359" t="s">
        <v>2667</v>
      </c>
      <c r="F432" s="359" t="s">
        <v>2668</v>
      </c>
      <c r="G432" s="359" t="s">
        <v>1892</v>
      </c>
      <c r="H432" s="359" t="s">
        <v>2669</v>
      </c>
      <c r="I432" s="11" t="s">
        <v>2670</v>
      </c>
      <c r="J432" s="343">
        <v>51520000</v>
      </c>
      <c r="K432" s="11" t="s">
        <v>2671</v>
      </c>
      <c r="L432" s="11" t="s">
        <v>2672</v>
      </c>
      <c r="M432" s="11"/>
      <c r="N432" s="344" t="s">
        <v>2673</v>
      </c>
      <c r="O432" s="340"/>
      <c r="P432" s="340"/>
      <c r="Q432" s="340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  <c r="DU432" s="13"/>
      <c r="DV432" s="13"/>
      <c r="DW432" s="13"/>
      <c r="DX432" s="13"/>
      <c r="DY432" s="13"/>
    </row>
    <row r="433" spans="1:129" ht="46.5" customHeight="1">
      <c r="A433" s="340">
        <f t="shared" si="6"/>
        <v>431</v>
      </c>
      <c r="B433" s="287">
        <v>967</v>
      </c>
      <c r="C433" s="358" t="s">
        <v>2680</v>
      </c>
      <c r="D433" s="359" t="s">
        <v>1835</v>
      </c>
      <c r="E433" s="359" t="s">
        <v>2626</v>
      </c>
      <c r="F433" s="358" t="s">
        <v>2681</v>
      </c>
      <c r="G433" s="359" t="s">
        <v>969</v>
      </c>
      <c r="H433" s="359" t="s">
        <v>1918</v>
      </c>
      <c r="I433" s="11" t="s">
        <v>2682</v>
      </c>
      <c r="J433" s="343">
        <v>7834600</v>
      </c>
      <c r="K433" s="342" t="s">
        <v>2683</v>
      </c>
      <c r="L433" s="342" t="s">
        <v>2684</v>
      </c>
      <c r="M433" s="342"/>
      <c r="N433" s="354" t="s">
        <v>2685</v>
      </c>
      <c r="O433" s="340"/>
      <c r="P433" s="340"/>
      <c r="Q433" s="340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  <c r="DU433" s="13"/>
      <c r="DV433" s="13"/>
      <c r="DW433" s="13"/>
      <c r="DX433" s="13"/>
      <c r="DY433" s="13"/>
    </row>
    <row r="434" spans="1:129" ht="48">
      <c r="A434" s="340">
        <f t="shared" si="6"/>
        <v>432</v>
      </c>
      <c r="B434" s="287">
        <v>737</v>
      </c>
      <c r="C434" s="358" t="s">
        <v>2686</v>
      </c>
      <c r="D434" s="359" t="s">
        <v>1905</v>
      </c>
      <c r="E434" s="359" t="s">
        <v>2667</v>
      </c>
      <c r="F434" s="359" t="s">
        <v>2687</v>
      </c>
      <c r="G434" s="359" t="s">
        <v>969</v>
      </c>
      <c r="H434" s="359" t="s">
        <v>1918</v>
      </c>
      <c r="I434" s="11" t="s">
        <v>2688</v>
      </c>
      <c r="J434" s="343">
        <v>45335400</v>
      </c>
      <c r="K434" s="342" t="s">
        <v>2689</v>
      </c>
      <c r="L434" s="342" t="s">
        <v>2690</v>
      </c>
      <c r="M434" s="342"/>
      <c r="N434" s="354" t="s">
        <v>2691</v>
      </c>
      <c r="O434" s="340"/>
      <c r="P434" s="340"/>
      <c r="Q434" s="340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  <c r="DU434" s="13"/>
      <c r="DV434" s="13"/>
      <c r="DW434" s="13"/>
      <c r="DX434" s="13"/>
      <c r="DY434" s="13"/>
    </row>
    <row r="435" spans="1:129" ht="51.75" customHeight="1">
      <c r="A435" s="340">
        <f t="shared" si="6"/>
        <v>433</v>
      </c>
      <c r="B435" s="287">
        <v>811</v>
      </c>
      <c r="C435" s="358" t="s">
        <v>2694</v>
      </c>
      <c r="D435" s="359" t="s">
        <v>1905</v>
      </c>
      <c r="E435" s="359" t="s">
        <v>493</v>
      </c>
      <c r="F435" s="359" t="s">
        <v>2695</v>
      </c>
      <c r="G435" s="359" t="s">
        <v>969</v>
      </c>
      <c r="H435" s="359" t="s">
        <v>2696</v>
      </c>
      <c r="I435" s="11" t="s">
        <v>2697</v>
      </c>
      <c r="J435" s="419" t="s">
        <v>825</v>
      </c>
      <c r="K435" s="342" t="s">
        <v>2698</v>
      </c>
      <c r="L435" s="342" t="s">
        <v>2699</v>
      </c>
      <c r="M435" s="342"/>
      <c r="N435" s="354" t="s">
        <v>2700</v>
      </c>
      <c r="O435" s="340"/>
      <c r="P435" s="340"/>
      <c r="Q435" s="340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  <c r="DU435" s="13"/>
      <c r="DV435" s="13"/>
      <c r="DW435" s="13"/>
      <c r="DX435" s="13"/>
      <c r="DY435" s="13"/>
    </row>
    <row r="436" spans="1:129" ht="39.75" customHeight="1">
      <c r="A436" s="340">
        <f t="shared" si="6"/>
        <v>434</v>
      </c>
      <c r="B436" s="287">
        <v>1272</v>
      </c>
      <c r="C436" s="358" t="s">
        <v>2738</v>
      </c>
      <c r="D436" s="359" t="s">
        <v>1835</v>
      </c>
      <c r="E436" s="359" t="s">
        <v>2702</v>
      </c>
      <c r="F436" s="359" t="s">
        <v>468</v>
      </c>
      <c r="G436" s="359" t="s">
        <v>2706</v>
      </c>
      <c r="H436" s="359" t="s">
        <v>2707</v>
      </c>
      <c r="I436" s="11" t="s">
        <v>1218</v>
      </c>
      <c r="J436" s="343" t="s">
        <v>825</v>
      </c>
      <c r="K436" s="419" t="s">
        <v>2703</v>
      </c>
      <c r="L436" s="11" t="s">
        <v>2712</v>
      </c>
      <c r="M436" s="11" t="s">
        <v>3454</v>
      </c>
      <c r="N436" s="344" t="s">
        <v>2908</v>
      </c>
      <c r="O436" s="340"/>
      <c r="P436" s="340"/>
      <c r="Q436" s="340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  <c r="DU436" s="13"/>
      <c r="DV436" s="13"/>
      <c r="DW436" s="13"/>
      <c r="DX436" s="13"/>
      <c r="DY436" s="13"/>
    </row>
    <row r="437" spans="1:129" ht="35.25" customHeight="1">
      <c r="A437" s="340">
        <f t="shared" si="6"/>
        <v>435</v>
      </c>
      <c r="B437" s="287">
        <v>1302</v>
      </c>
      <c r="C437" s="358" t="s">
        <v>2720</v>
      </c>
      <c r="D437" s="359" t="s">
        <v>1835</v>
      </c>
      <c r="E437" s="359" t="s">
        <v>2717</v>
      </c>
      <c r="F437" s="359" t="s">
        <v>2716</v>
      </c>
      <c r="G437" s="359" t="s">
        <v>2717</v>
      </c>
      <c r="H437" s="359" t="s">
        <v>3020</v>
      </c>
      <c r="I437" s="11" t="s">
        <v>498</v>
      </c>
      <c r="J437" s="343">
        <v>118699920</v>
      </c>
      <c r="K437" s="11" t="s">
        <v>2719</v>
      </c>
      <c r="L437" s="11" t="s">
        <v>2718</v>
      </c>
      <c r="M437" s="420"/>
      <c r="N437" s="344" t="s">
        <v>2722</v>
      </c>
      <c r="O437" s="340"/>
      <c r="P437" s="340"/>
      <c r="Q437" s="340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  <c r="DU437" s="13"/>
      <c r="DV437" s="13"/>
      <c r="DW437" s="13"/>
      <c r="DX437" s="13"/>
      <c r="DY437" s="13"/>
    </row>
    <row r="438" spans="1:129" ht="31.5" customHeight="1">
      <c r="A438" s="340">
        <f t="shared" si="6"/>
        <v>436</v>
      </c>
      <c r="B438" s="287">
        <v>980</v>
      </c>
      <c r="C438" s="358" t="s">
        <v>2704</v>
      </c>
      <c r="D438" s="359" t="s">
        <v>1905</v>
      </c>
      <c r="E438" s="359" t="s">
        <v>493</v>
      </c>
      <c r="F438" s="359" t="s">
        <v>2715</v>
      </c>
      <c r="G438" s="359" t="s">
        <v>493</v>
      </c>
      <c r="H438" s="359" t="s">
        <v>2710</v>
      </c>
      <c r="I438" s="11" t="s">
        <v>2711</v>
      </c>
      <c r="J438" s="343" t="s">
        <v>825</v>
      </c>
      <c r="K438" s="11" t="s">
        <v>2714</v>
      </c>
      <c r="L438" s="11" t="s">
        <v>2705</v>
      </c>
      <c r="M438" s="11"/>
      <c r="N438" s="354" t="s">
        <v>2713</v>
      </c>
      <c r="O438" s="340"/>
      <c r="P438" s="340"/>
      <c r="Q438" s="340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  <c r="DU438" s="13"/>
      <c r="DV438" s="13"/>
      <c r="DW438" s="13"/>
      <c r="DX438" s="13"/>
      <c r="DY438" s="13"/>
    </row>
    <row r="439" spans="1:129" ht="41.25" customHeight="1">
      <c r="A439" s="340">
        <f t="shared" si="6"/>
        <v>437</v>
      </c>
      <c r="B439" s="287">
        <v>1487</v>
      </c>
      <c r="C439" s="358" t="s">
        <v>2736</v>
      </c>
      <c r="D439" s="359" t="s">
        <v>1835</v>
      </c>
      <c r="E439" s="359" t="s">
        <v>1884</v>
      </c>
      <c r="F439" s="359" t="s">
        <v>2730</v>
      </c>
      <c r="G439" s="359" t="s">
        <v>969</v>
      </c>
      <c r="H439" s="359" t="s">
        <v>2731</v>
      </c>
      <c r="I439" s="11" t="s">
        <v>2732</v>
      </c>
      <c r="J439" s="343">
        <v>16382500</v>
      </c>
      <c r="K439" s="11" t="s">
        <v>2735</v>
      </c>
      <c r="L439" s="11" t="s">
        <v>2734</v>
      </c>
      <c r="M439" s="11"/>
      <c r="N439" s="344" t="s">
        <v>2733</v>
      </c>
      <c r="O439" s="340"/>
      <c r="P439" s="340"/>
      <c r="Q439" s="340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  <c r="DU439" s="13"/>
      <c r="DV439" s="13"/>
      <c r="DW439" s="13"/>
      <c r="DX439" s="13"/>
      <c r="DY439" s="13"/>
    </row>
    <row r="440" spans="1:129" ht="41.25" customHeight="1">
      <c r="A440" s="340">
        <f t="shared" si="6"/>
        <v>438</v>
      </c>
      <c r="B440" s="287">
        <v>1087</v>
      </c>
      <c r="C440" s="358" t="s">
        <v>2862</v>
      </c>
      <c r="D440" s="359" t="s">
        <v>1905</v>
      </c>
      <c r="E440" s="359" t="s">
        <v>3044</v>
      </c>
      <c r="F440" s="359" t="s">
        <v>2863</v>
      </c>
      <c r="G440" s="359" t="s">
        <v>969</v>
      </c>
      <c r="H440" s="359" t="s">
        <v>2864</v>
      </c>
      <c r="I440" s="359" t="s">
        <v>2865</v>
      </c>
      <c r="J440" s="421" t="s">
        <v>825</v>
      </c>
      <c r="K440" s="359" t="s">
        <v>2866</v>
      </c>
      <c r="L440" s="359" t="s">
        <v>2867</v>
      </c>
      <c r="M440" s="359" t="s">
        <v>2868</v>
      </c>
      <c r="N440" s="422" t="s">
        <v>2869</v>
      </c>
      <c r="O440" s="340"/>
      <c r="P440" s="340"/>
      <c r="Q440" s="340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B440" s="13"/>
      <c r="BC440" s="13"/>
      <c r="BD440" s="13"/>
      <c r="BE440" s="13"/>
      <c r="BF440" s="13"/>
      <c r="BG440" s="13"/>
      <c r="BH440" s="13"/>
      <c r="BI440" s="13"/>
      <c r="BJ440" s="13"/>
      <c r="BK440" s="13"/>
      <c r="BL440" s="13"/>
      <c r="BM440" s="13"/>
      <c r="BN440" s="13"/>
      <c r="BO440" s="13"/>
      <c r="BP440" s="13"/>
      <c r="BQ440" s="13"/>
      <c r="BR440" s="13"/>
      <c r="BS440" s="13"/>
      <c r="BT440" s="13"/>
      <c r="BU440" s="13"/>
      <c r="BV440" s="13"/>
      <c r="BW440" s="13"/>
      <c r="BX440" s="13"/>
      <c r="BY440" s="13"/>
      <c r="BZ440" s="13"/>
      <c r="CA440" s="13"/>
      <c r="CB440" s="13"/>
      <c r="CC440" s="13"/>
      <c r="CD440" s="13"/>
      <c r="CE440" s="13"/>
      <c r="CF440" s="13"/>
      <c r="CG440" s="13"/>
      <c r="CH440" s="13"/>
      <c r="CI440" s="13"/>
      <c r="CJ440" s="13"/>
      <c r="CK440" s="13"/>
      <c r="CL440" s="13"/>
      <c r="CM440" s="13"/>
      <c r="CN440" s="13"/>
      <c r="CO440" s="13"/>
      <c r="CP440" s="13"/>
      <c r="CQ440" s="13"/>
      <c r="CR440" s="13"/>
      <c r="CS440" s="13"/>
      <c r="CT440" s="13"/>
      <c r="CU440" s="13"/>
      <c r="CV440" s="13"/>
      <c r="CW440" s="13"/>
      <c r="CX440" s="13"/>
      <c r="CY440" s="13"/>
      <c r="CZ440" s="13"/>
      <c r="DA440" s="13"/>
      <c r="DB440" s="13"/>
      <c r="DC440" s="13"/>
      <c r="DD440" s="13"/>
      <c r="DE440" s="13"/>
      <c r="DF440" s="13"/>
      <c r="DG440" s="13"/>
      <c r="DH440" s="13"/>
      <c r="DI440" s="13"/>
      <c r="DJ440" s="13"/>
      <c r="DK440" s="13"/>
      <c r="DL440" s="13"/>
      <c r="DM440" s="13"/>
      <c r="DN440" s="13"/>
      <c r="DO440" s="13"/>
      <c r="DP440" s="13"/>
      <c r="DQ440" s="13"/>
      <c r="DR440" s="13"/>
      <c r="DS440" s="13"/>
      <c r="DT440" s="13"/>
      <c r="DU440" s="13"/>
      <c r="DV440" s="13"/>
      <c r="DW440" s="13"/>
      <c r="DX440" s="13"/>
      <c r="DY440" s="13"/>
    </row>
    <row r="441" spans="1:129" ht="39" customHeight="1">
      <c r="A441" s="340">
        <f t="shared" si="6"/>
        <v>439</v>
      </c>
      <c r="B441" s="287">
        <v>1152</v>
      </c>
      <c r="C441" s="358" t="s">
        <v>2739</v>
      </c>
      <c r="D441" s="359" t="s">
        <v>1905</v>
      </c>
      <c r="E441" s="359" t="s">
        <v>1884</v>
      </c>
      <c r="F441" s="359" t="s">
        <v>2740</v>
      </c>
      <c r="G441" s="359" t="s">
        <v>969</v>
      </c>
      <c r="H441" s="359" t="s">
        <v>2745</v>
      </c>
      <c r="I441" s="11" t="s">
        <v>2743</v>
      </c>
      <c r="J441" s="343">
        <v>330596850</v>
      </c>
      <c r="K441" s="11" t="s">
        <v>2741</v>
      </c>
      <c r="L441" s="11" t="s">
        <v>2742</v>
      </c>
      <c r="M441" s="11" t="s">
        <v>446</v>
      </c>
      <c r="N441" s="344" t="s">
        <v>2744</v>
      </c>
      <c r="O441" s="340"/>
      <c r="P441" s="340"/>
      <c r="Q441" s="340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B441" s="13"/>
      <c r="BC441" s="13"/>
      <c r="BD441" s="13"/>
      <c r="BE441" s="13"/>
      <c r="BF441" s="13"/>
      <c r="BG441" s="13"/>
      <c r="BH441" s="13"/>
      <c r="BI441" s="13"/>
      <c r="BJ441" s="13"/>
      <c r="BK441" s="13"/>
      <c r="BL441" s="13"/>
      <c r="BM441" s="13"/>
      <c r="BN441" s="13"/>
      <c r="BO441" s="13"/>
      <c r="BP441" s="13"/>
      <c r="BQ441" s="13"/>
      <c r="BR441" s="13"/>
      <c r="BS441" s="13"/>
      <c r="BT441" s="13"/>
      <c r="BU441" s="13"/>
      <c r="BV441" s="13"/>
      <c r="BW441" s="13"/>
      <c r="BX441" s="13"/>
      <c r="BY441" s="13"/>
      <c r="BZ441" s="13"/>
      <c r="CA441" s="13"/>
      <c r="CB441" s="13"/>
      <c r="CC441" s="13"/>
      <c r="CD441" s="13"/>
      <c r="CE441" s="13"/>
      <c r="CF441" s="13"/>
      <c r="CG441" s="13"/>
      <c r="CH441" s="13"/>
      <c r="CI441" s="13"/>
      <c r="CJ441" s="13"/>
      <c r="CK441" s="13"/>
      <c r="CL441" s="13"/>
      <c r="CM441" s="13"/>
      <c r="CN441" s="13"/>
      <c r="CO441" s="13"/>
      <c r="CP441" s="13"/>
      <c r="CQ441" s="13"/>
      <c r="CR441" s="13"/>
      <c r="CS441" s="13"/>
      <c r="CT441" s="13"/>
      <c r="CU441" s="13"/>
      <c r="CV441" s="13"/>
      <c r="CW441" s="13"/>
      <c r="CX441" s="13"/>
      <c r="CY441" s="13"/>
      <c r="CZ441" s="13"/>
      <c r="DA441" s="13"/>
      <c r="DB441" s="13"/>
      <c r="DC441" s="13"/>
      <c r="DD441" s="13"/>
      <c r="DE441" s="13"/>
      <c r="DF441" s="13"/>
      <c r="DG441" s="13"/>
      <c r="DH441" s="13"/>
      <c r="DI441" s="13"/>
      <c r="DJ441" s="13"/>
      <c r="DK441" s="13"/>
      <c r="DL441" s="13"/>
      <c r="DM441" s="13"/>
      <c r="DN441" s="13"/>
      <c r="DO441" s="13"/>
      <c r="DP441" s="13"/>
      <c r="DQ441" s="13"/>
      <c r="DR441" s="13"/>
      <c r="DS441" s="13"/>
      <c r="DT441" s="13"/>
      <c r="DU441" s="13"/>
      <c r="DV441" s="13"/>
      <c r="DW441" s="13"/>
      <c r="DX441" s="13"/>
      <c r="DY441" s="13"/>
    </row>
    <row r="442" spans="1:129" ht="51.75" customHeight="1">
      <c r="A442" s="340">
        <f t="shared" si="6"/>
        <v>440</v>
      </c>
      <c r="B442" s="287">
        <v>1199</v>
      </c>
      <c r="C442" s="358" t="s">
        <v>2746</v>
      </c>
      <c r="D442" s="359" t="s">
        <v>1905</v>
      </c>
      <c r="E442" s="359" t="s">
        <v>493</v>
      </c>
      <c r="F442" s="359" t="s">
        <v>2792</v>
      </c>
      <c r="G442" s="359" t="s">
        <v>493</v>
      </c>
      <c r="H442" s="359" t="s">
        <v>3069</v>
      </c>
      <c r="I442" s="423" t="s">
        <v>2697</v>
      </c>
      <c r="J442" s="343" t="s">
        <v>825</v>
      </c>
      <c r="K442" s="11" t="s">
        <v>2748</v>
      </c>
      <c r="L442" s="11" t="s">
        <v>2749</v>
      </c>
      <c r="M442" s="11"/>
      <c r="N442" s="344" t="s">
        <v>3073</v>
      </c>
      <c r="O442" s="340"/>
      <c r="P442" s="340"/>
      <c r="Q442" s="340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B442" s="13"/>
      <c r="BC442" s="13"/>
      <c r="BD442" s="13"/>
      <c r="BE442" s="13"/>
      <c r="BF442" s="13"/>
      <c r="BG442" s="13"/>
      <c r="BH442" s="13"/>
      <c r="BI442" s="13"/>
      <c r="BJ442" s="13"/>
      <c r="BK442" s="13"/>
      <c r="BL442" s="13"/>
      <c r="BM442" s="13"/>
      <c r="BN442" s="13"/>
      <c r="BO442" s="13"/>
      <c r="BP442" s="13"/>
      <c r="BQ442" s="13"/>
      <c r="BR442" s="13"/>
      <c r="BS442" s="13"/>
      <c r="BT442" s="13"/>
      <c r="BU442" s="13"/>
      <c r="BV442" s="13"/>
      <c r="BW442" s="13"/>
      <c r="BX442" s="13"/>
      <c r="BY442" s="13"/>
      <c r="BZ442" s="13"/>
      <c r="CA442" s="13"/>
      <c r="CB442" s="13"/>
      <c r="CC442" s="13"/>
      <c r="CD442" s="13"/>
      <c r="CE442" s="13"/>
      <c r="CF442" s="13"/>
      <c r="CG442" s="13"/>
      <c r="CH442" s="13"/>
      <c r="CI442" s="13"/>
      <c r="CJ442" s="13"/>
      <c r="CK442" s="13"/>
      <c r="CL442" s="13"/>
      <c r="CM442" s="13"/>
      <c r="CN442" s="13"/>
      <c r="CO442" s="13"/>
      <c r="CP442" s="13"/>
      <c r="CQ442" s="13"/>
      <c r="CR442" s="13"/>
      <c r="CS442" s="13"/>
      <c r="CT442" s="13"/>
      <c r="CU442" s="13"/>
      <c r="CV442" s="13"/>
      <c r="CW442" s="13"/>
      <c r="CX442" s="13"/>
      <c r="CY442" s="13"/>
      <c r="CZ442" s="13"/>
      <c r="DA442" s="13"/>
      <c r="DB442" s="13"/>
      <c r="DC442" s="13"/>
      <c r="DD442" s="13"/>
      <c r="DE442" s="13"/>
      <c r="DF442" s="13"/>
      <c r="DG442" s="13"/>
      <c r="DH442" s="13"/>
      <c r="DI442" s="13"/>
      <c r="DJ442" s="13"/>
      <c r="DK442" s="13"/>
      <c r="DL442" s="13"/>
      <c r="DM442" s="13"/>
      <c r="DN442" s="13"/>
      <c r="DO442" s="13"/>
      <c r="DP442" s="13"/>
      <c r="DQ442" s="13"/>
      <c r="DR442" s="13"/>
      <c r="DS442" s="13"/>
      <c r="DT442" s="13"/>
      <c r="DU442" s="13"/>
      <c r="DV442" s="13"/>
      <c r="DW442" s="13"/>
      <c r="DX442" s="13"/>
      <c r="DY442" s="13"/>
    </row>
    <row r="443" spans="1:129" ht="49.5" customHeight="1">
      <c r="A443" s="340">
        <f t="shared" si="6"/>
        <v>441</v>
      </c>
      <c r="B443" s="287">
        <v>1792</v>
      </c>
      <c r="C443" s="358" t="s">
        <v>2747</v>
      </c>
      <c r="D443" s="359" t="s">
        <v>1835</v>
      </c>
      <c r="E443" s="359" t="s">
        <v>493</v>
      </c>
      <c r="F443" s="359" t="s">
        <v>2751</v>
      </c>
      <c r="G443" s="359" t="s">
        <v>493</v>
      </c>
      <c r="H443" s="359" t="s">
        <v>2752</v>
      </c>
      <c r="I443" s="11" t="s">
        <v>2753</v>
      </c>
      <c r="J443" s="343" t="s">
        <v>825</v>
      </c>
      <c r="K443" s="11" t="s">
        <v>2754</v>
      </c>
      <c r="L443" s="11" t="s">
        <v>2755</v>
      </c>
      <c r="M443" s="11"/>
      <c r="N443" s="344" t="s">
        <v>2756</v>
      </c>
      <c r="O443" s="340"/>
      <c r="P443" s="340"/>
      <c r="Q443" s="340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B443" s="13"/>
      <c r="BC443" s="13"/>
      <c r="BD443" s="13"/>
      <c r="BE443" s="13"/>
      <c r="BF443" s="13"/>
      <c r="BG443" s="13"/>
      <c r="BH443" s="13"/>
      <c r="BI443" s="13"/>
      <c r="BJ443" s="13"/>
      <c r="BK443" s="13"/>
      <c r="BL443" s="13"/>
      <c r="BM443" s="13"/>
      <c r="BN443" s="13"/>
      <c r="BO443" s="13"/>
      <c r="BP443" s="13"/>
      <c r="BQ443" s="13"/>
      <c r="BR443" s="13"/>
      <c r="BS443" s="13"/>
      <c r="BT443" s="13"/>
      <c r="BU443" s="13"/>
      <c r="BV443" s="13"/>
      <c r="BW443" s="13"/>
      <c r="BX443" s="13"/>
      <c r="BY443" s="13"/>
      <c r="BZ443" s="13"/>
      <c r="CA443" s="13"/>
      <c r="CB443" s="13"/>
      <c r="CC443" s="13"/>
      <c r="CD443" s="13"/>
      <c r="CE443" s="13"/>
      <c r="CF443" s="13"/>
      <c r="CG443" s="13"/>
      <c r="CH443" s="13"/>
      <c r="CI443" s="13"/>
      <c r="CJ443" s="13"/>
      <c r="CK443" s="13"/>
      <c r="CL443" s="13"/>
      <c r="CM443" s="13"/>
      <c r="CN443" s="13"/>
      <c r="CO443" s="13"/>
      <c r="CP443" s="13"/>
      <c r="CQ443" s="13"/>
      <c r="CR443" s="13"/>
      <c r="CS443" s="13"/>
      <c r="CT443" s="13"/>
      <c r="CU443" s="13"/>
      <c r="CV443" s="13"/>
      <c r="CW443" s="13"/>
      <c r="CX443" s="13"/>
      <c r="CY443" s="13"/>
      <c r="CZ443" s="13"/>
      <c r="DA443" s="13"/>
      <c r="DB443" s="13"/>
      <c r="DC443" s="13"/>
      <c r="DD443" s="13"/>
      <c r="DE443" s="13"/>
      <c r="DF443" s="13"/>
      <c r="DG443" s="13"/>
      <c r="DH443" s="13"/>
      <c r="DI443" s="13"/>
      <c r="DJ443" s="13"/>
      <c r="DK443" s="13"/>
      <c r="DL443" s="13"/>
      <c r="DM443" s="13"/>
      <c r="DN443" s="13"/>
      <c r="DO443" s="13"/>
      <c r="DP443" s="13"/>
      <c r="DQ443" s="13"/>
      <c r="DR443" s="13"/>
      <c r="DS443" s="13"/>
      <c r="DT443" s="13"/>
      <c r="DU443" s="13"/>
      <c r="DV443" s="13"/>
      <c r="DW443" s="13"/>
      <c r="DX443" s="13"/>
      <c r="DY443" s="13"/>
    </row>
    <row r="444" spans="1:129" ht="43.5" customHeight="1">
      <c r="A444" s="340">
        <f t="shared" si="6"/>
        <v>442</v>
      </c>
      <c r="B444" s="287">
        <v>1914</v>
      </c>
      <c r="C444" s="358" t="s">
        <v>2757</v>
      </c>
      <c r="D444" s="359" t="s">
        <v>1835</v>
      </c>
      <c r="E444" s="359" t="s">
        <v>2758</v>
      </c>
      <c r="F444" s="359" t="s">
        <v>2790</v>
      </c>
      <c r="G444" s="359" t="s">
        <v>969</v>
      </c>
      <c r="H444" s="359" t="s">
        <v>2769</v>
      </c>
      <c r="I444" s="11" t="s">
        <v>2762</v>
      </c>
      <c r="J444" s="343" t="s">
        <v>825</v>
      </c>
      <c r="K444" s="11" t="s">
        <v>2763</v>
      </c>
      <c r="L444" s="11" t="s">
        <v>2764</v>
      </c>
      <c r="M444" s="11" t="s">
        <v>2761</v>
      </c>
      <c r="N444" s="344" t="s">
        <v>2760</v>
      </c>
      <c r="O444" s="340"/>
      <c r="P444" s="340"/>
      <c r="Q444" s="340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  <c r="AS444" s="13"/>
      <c r="AT444" s="13"/>
      <c r="AU444" s="13"/>
      <c r="AV444" s="13"/>
      <c r="AW444" s="13"/>
      <c r="AX444" s="13"/>
      <c r="AY444" s="13"/>
      <c r="AZ444" s="13"/>
      <c r="BA444" s="13"/>
      <c r="BB444" s="13"/>
      <c r="BC444" s="13"/>
      <c r="BD444" s="13"/>
      <c r="BE444" s="13"/>
      <c r="BF444" s="13"/>
      <c r="BG444" s="13"/>
      <c r="BH444" s="13"/>
      <c r="BI444" s="13"/>
      <c r="BJ444" s="13"/>
      <c r="BK444" s="13"/>
      <c r="BL444" s="13"/>
      <c r="BM444" s="13"/>
      <c r="BN444" s="13"/>
      <c r="BO444" s="13"/>
      <c r="BP444" s="13"/>
      <c r="BQ444" s="13"/>
      <c r="BR444" s="13"/>
      <c r="BS444" s="13"/>
      <c r="BT444" s="13"/>
      <c r="BU444" s="13"/>
      <c r="BV444" s="13"/>
      <c r="BW444" s="13"/>
      <c r="BX444" s="13"/>
      <c r="BY444" s="13"/>
      <c r="BZ444" s="13"/>
      <c r="CA444" s="13"/>
      <c r="CB444" s="13"/>
      <c r="CC444" s="13"/>
      <c r="CD444" s="13"/>
      <c r="CE444" s="13"/>
      <c r="CF444" s="13"/>
      <c r="CG444" s="13"/>
      <c r="CH444" s="13"/>
      <c r="CI444" s="13"/>
      <c r="CJ444" s="13"/>
      <c r="CK444" s="13"/>
      <c r="CL444" s="13"/>
      <c r="CM444" s="13"/>
      <c r="CN444" s="13"/>
      <c r="CO444" s="13"/>
      <c r="CP444" s="13"/>
      <c r="CQ444" s="13"/>
      <c r="CR444" s="13"/>
      <c r="CS444" s="13"/>
      <c r="CT444" s="13"/>
      <c r="CU444" s="13"/>
      <c r="CV444" s="13"/>
      <c r="CW444" s="13"/>
      <c r="CX444" s="13"/>
      <c r="CY444" s="13"/>
      <c r="CZ444" s="13"/>
      <c r="DA444" s="13"/>
      <c r="DB444" s="13"/>
      <c r="DC444" s="13"/>
      <c r="DD444" s="13"/>
      <c r="DE444" s="13"/>
      <c r="DF444" s="13"/>
      <c r="DG444" s="13"/>
      <c r="DH444" s="13"/>
      <c r="DI444" s="13"/>
      <c r="DJ444" s="13"/>
      <c r="DK444" s="13"/>
      <c r="DL444" s="13"/>
      <c r="DM444" s="13"/>
      <c r="DN444" s="13"/>
      <c r="DO444" s="13"/>
      <c r="DP444" s="13"/>
      <c r="DQ444" s="13"/>
      <c r="DR444" s="13"/>
      <c r="DS444" s="13"/>
      <c r="DT444" s="13"/>
      <c r="DU444" s="13"/>
      <c r="DV444" s="13"/>
      <c r="DW444" s="13"/>
      <c r="DX444" s="13"/>
      <c r="DY444" s="13"/>
    </row>
    <row r="445" spans="1:129" ht="94.5" customHeight="1" thickBot="1">
      <c r="A445" s="340">
        <f t="shared" si="6"/>
        <v>443</v>
      </c>
      <c r="B445" s="384">
        <v>1288</v>
      </c>
      <c r="C445" s="409" t="s">
        <v>2765</v>
      </c>
      <c r="D445" s="410" t="s">
        <v>1905</v>
      </c>
      <c r="E445" s="410" t="s">
        <v>493</v>
      </c>
      <c r="F445" s="410" t="s">
        <v>2766</v>
      </c>
      <c r="G445" s="410" t="s">
        <v>493</v>
      </c>
      <c r="H445" s="410" t="s">
        <v>2767</v>
      </c>
      <c r="I445" s="386" t="s">
        <v>2697</v>
      </c>
      <c r="J445" s="387" t="s">
        <v>825</v>
      </c>
      <c r="K445" s="386" t="s">
        <v>3438</v>
      </c>
      <c r="L445" s="386" t="s">
        <v>3439</v>
      </c>
      <c r="M445" s="386"/>
      <c r="N445" s="388" t="s">
        <v>2770</v>
      </c>
      <c r="O445" s="340"/>
      <c r="P445" s="340"/>
      <c r="Q445" s="340"/>
    </row>
    <row r="446" spans="1:129" ht="35.25" customHeight="1">
      <c r="A446" s="340">
        <f t="shared" si="6"/>
        <v>444</v>
      </c>
      <c r="B446" s="424" t="s">
        <v>2826</v>
      </c>
      <c r="C446" s="389" t="s">
        <v>2827</v>
      </c>
      <c r="D446" s="390" t="s">
        <v>2482</v>
      </c>
      <c r="E446" s="390" t="s">
        <v>2641</v>
      </c>
      <c r="F446" s="390" t="s">
        <v>2828</v>
      </c>
      <c r="G446" s="390" t="s">
        <v>2834</v>
      </c>
      <c r="H446" s="390" t="s">
        <v>2829</v>
      </c>
      <c r="I446" s="392" t="s">
        <v>2830</v>
      </c>
      <c r="J446" s="391">
        <v>40301820</v>
      </c>
      <c r="K446" s="392" t="s">
        <v>2831</v>
      </c>
      <c r="L446" s="392" t="s">
        <v>2832</v>
      </c>
      <c r="M446" s="392"/>
      <c r="N446" s="393" t="s">
        <v>2833</v>
      </c>
      <c r="O446" s="340"/>
      <c r="P446" s="340"/>
      <c r="Q446" s="340"/>
    </row>
    <row r="447" spans="1:129" ht="36.75" customHeight="1">
      <c r="A447" s="340">
        <f t="shared" si="6"/>
        <v>445</v>
      </c>
      <c r="B447" s="288" t="s">
        <v>2844</v>
      </c>
      <c r="C447" s="342" t="s">
        <v>2827</v>
      </c>
      <c r="D447" s="359" t="s">
        <v>2482</v>
      </c>
      <c r="E447" s="359" t="s">
        <v>2641</v>
      </c>
      <c r="F447" s="11" t="s">
        <v>2847</v>
      </c>
      <c r="G447" s="359" t="s">
        <v>1892</v>
      </c>
      <c r="H447" s="11" t="s">
        <v>2850</v>
      </c>
      <c r="I447" s="11" t="s">
        <v>2929</v>
      </c>
      <c r="J447" s="343">
        <v>12056600</v>
      </c>
      <c r="K447" s="11" t="s">
        <v>2848</v>
      </c>
      <c r="L447" s="11" t="s">
        <v>2849</v>
      </c>
      <c r="M447" s="11"/>
      <c r="N447" s="344" t="s">
        <v>2984</v>
      </c>
      <c r="O447" s="340"/>
      <c r="P447" s="340"/>
      <c r="Q447" s="340"/>
    </row>
    <row r="448" spans="1:129" ht="26.25" customHeight="1">
      <c r="A448" s="340">
        <f t="shared" si="6"/>
        <v>446</v>
      </c>
      <c r="B448" s="287">
        <v>200</v>
      </c>
      <c r="C448" s="358" t="s">
        <v>2789</v>
      </c>
      <c r="D448" s="359" t="s">
        <v>1905</v>
      </c>
      <c r="E448" s="359" t="s">
        <v>733</v>
      </c>
      <c r="F448" s="359" t="s">
        <v>2871</v>
      </c>
      <c r="G448" s="359" t="s">
        <v>2835</v>
      </c>
      <c r="H448" s="11"/>
      <c r="I448" s="11" t="s">
        <v>2872</v>
      </c>
      <c r="J448" s="343">
        <v>400355998</v>
      </c>
      <c r="K448" s="11" t="s">
        <v>2873</v>
      </c>
      <c r="L448" s="11" t="s">
        <v>2874</v>
      </c>
      <c r="M448" s="11"/>
      <c r="N448" s="344" t="s">
        <v>3079</v>
      </c>
      <c r="O448" s="425"/>
      <c r="P448" s="340"/>
      <c r="Q448" s="340"/>
    </row>
    <row r="449" spans="1:17" ht="24">
      <c r="A449" s="340">
        <f t="shared" si="6"/>
        <v>447</v>
      </c>
      <c r="B449" s="288" t="s">
        <v>2842</v>
      </c>
      <c r="C449" s="358" t="s">
        <v>2820</v>
      </c>
      <c r="D449" s="359" t="s">
        <v>2482</v>
      </c>
      <c r="E449" s="359" t="s">
        <v>2641</v>
      </c>
      <c r="F449" s="359" t="s">
        <v>2821</v>
      </c>
      <c r="G449" s="359" t="s">
        <v>1892</v>
      </c>
      <c r="H449" s="359" t="s">
        <v>2637</v>
      </c>
      <c r="I449" s="11" t="s">
        <v>2822</v>
      </c>
      <c r="J449" s="343">
        <v>10818924</v>
      </c>
      <c r="K449" s="11" t="s">
        <v>2823</v>
      </c>
      <c r="L449" s="11" t="s">
        <v>2824</v>
      </c>
      <c r="M449" s="11"/>
      <c r="N449" s="344" t="s">
        <v>2825</v>
      </c>
      <c r="O449" s="340"/>
      <c r="P449" s="340"/>
      <c r="Q449" s="340"/>
    </row>
    <row r="450" spans="1:17" ht="24">
      <c r="A450" s="340">
        <f t="shared" si="6"/>
        <v>448</v>
      </c>
      <c r="B450" s="288" t="s">
        <v>2843</v>
      </c>
      <c r="C450" s="358" t="s">
        <v>2836</v>
      </c>
      <c r="D450" s="359" t="s">
        <v>2482</v>
      </c>
      <c r="E450" s="359" t="s">
        <v>2641</v>
      </c>
      <c r="F450" s="359" t="s">
        <v>2837</v>
      </c>
      <c r="G450" s="359" t="s">
        <v>2834</v>
      </c>
      <c r="H450" s="11" t="s">
        <v>2829</v>
      </c>
      <c r="I450" s="11" t="s">
        <v>2838</v>
      </c>
      <c r="J450" s="343">
        <v>20762055</v>
      </c>
      <c r="K450" s="11" t="s">
        <v>2839</v>
      </c>
      <c r="L450" s="11" t="s">
        <v>2840</v>
      </c>
      <c r="M450" s="11"/>
      <c r="N450" s="344" t="s">
        <v>2841</v>
      </c>
      <c r="O450" s="340"/>
      <c r="P450" s="340"/>
      <c r="Q450" s="340"/>
    </row>
    <row r="451" spans="1:17" ht="24">
      <c r="A451" s="340">
        <f t="shared" si="6"/>
        <v>449</v>
      </c>
      <c r="B451" s="287">
        <v>585</v>
      </c>
      <c r="C451" s="358" t="s">
        <v>2791</v>
      </c>
      <c r="D451" s="359" t="s">
        <v>1835</v>
      </c>
      <c r="E451" s="359" t="s">
        <v>493</v>
      </c>
      <c r="F451" s="359" t="s">
        <v>2889</v>
      </c>
      <c r="G451" s="359" t="s">
        <v>493</v>
      </c>
      <c r="H451" s="11" t="s">
        <v>2794</v>
      </c>
      <c r="I451" s="11" t="s">
        <v>2851</v>
      </c>
      <c r="J451" s="343" t="s">
        <v>825</v>
      </c>
      <c r="K451" s="11" t="s">
        <v>2853</v>
      </c>
      <c r="L451" s="11" t="s">
        <v>2852</v>
      </c>
      <c r="M451" s="11"/>
      <c r="N451" s="344" t="s">
        <v>3070</v>
      </c>
      <c r="O451" s="340"/>
      <c r="P451" s="340"/>
      <c r="Q451" s="340"/>
    </row>
    <row r="452" spans="1:17" ht="43.5" customHeight="1">
      <c r="A452" s="340">
        <f t="shared" si="6"/>
        <v>450</v>
      </c>
      <c r="B452" s="341">
        <v>344</v>
      </c>
      <c r="C452" s="342" t="s">
        <v>2909</v>
      </c>
      <c r="D452" s="11" t="s">
        <v>1905</v>
      </c>
      <c r="E452" s="11" t="s">
        <v>493</v>
      </c>
      <c r="F452" s="359" t="s">
        <v>3432</v>
      </c>
      <c r="G452" s="359" t="s">
        <v>1892</v>
      </c>
      <c r="H452" s="11" t="s">
        <v>2959</v>
      </c>
      <c r="I452" s="11" t="s">
        <v>2697</v>
      </c>
      <c r="J452" s="343" t="s">
        <v>825</v>
      </c>
      <c r="K452" s="11" t="s">
        <v>2916</v>
      </c>
      <c r="L452" s="11" t="s">
        <v>2917</v>
      </c>
      <c r="M452" s="11"/>
      <c r="N452" s="344" t="s">
        <v>2964</v>
      </c>
      <c r="O452" s="340"/>
      <c r="P452" s="340"/>
      <c r="Q452" s="340"/>
    </row>
    <row r="453" spans="1:17" ht="38.25" customHeight="1">
      <c r="A453" s="340">
        <f t="shared" si="6"/>
        <v>451</v>
      </c>
      <c r="B453" s="341">
        <v>830</v>
      </c>
      <c r="C453" s="358" t="s">
        <v>2945</v>
      </c>
      <c r="D453" s="359" t="s">
        <v>430</v>
      </c>
      <c r="E453" s="359" t="s">
        <v>2946</v>
      </c>
      <c r="F453" s="359" t="s">
        <v>2947</v>
      </c>
      <c r="G453" s="359" t="s">
        <v>2949</v>
      </c>
      <c r="H453" s="11" t="s">
        <v>2948</v>
      </c>
      <c r="I453" s="11" t="s">
        <v>2950</v>
      </c>
      <c r="J453" s="343" t="s">
        <v>825</v>
      </c>
      <c r="K453" s="11" t="s">
        <v>2951</v>
      </c>
      <c r="L453" s="11" t="s">
        <v>2952</v>
      </c>
      <c r="M453" s="11"/>
      <c r="N453" s="344" t="s">
        <v>2953</v>
      </c>
      <c r="O453" s="340"/>
      <c r="P453" s="340"/>
      <c r="Q453" s="340"/>
    </row>
    <row r="454" spans="1:17" ht="38.25" customHeight="1">
      <c r="A454" s="340">
        <f t="shared" ref="A454:A503" si="7">A453+1</f>
        <v>452</v>
      </c>
      <c r="B454" s="341">
        <v>893</v>
      </c>
      <c r="C454" s="358" t="s">
        <v>2855</v>
      </c>
      <c r="D454" s="359" t="s">
        <v>1835</v>
      </c>
      <c r="E454" s="359" t="s">
        <v>2355</v>
      </c>
      <c r="F454" s="359" t="s">
        <v>2856</v>
      </c>
      <c r="G454" s="359" t="s">
        <v>1892</v>
      </c>
      <c r="H454" s="11" t="s">
        <v>2861</v>
      </c>
      <c r="I454" s="11" t="s">
        <v>2857</v>
      </c>
      <c r="J454" s="343">
        <v>7646400</v>
      </c>
      <c r="K454" s="11" t="s">
        <v>2859</v>
      </c>
      <c r="L454" s="11" t="s">
        <v>2860</v>
      </c>
      <c r="M454" s="11"/>
      <c r="N454" s="344" t="s">
        <v>2858</v>
      </c>
      <c r="O454" s="340"/>
      <c r="P454" s="340"/>
      <c r="Q454" s="340"/>
    </row>
    <row r="455" spans="1:17" ht="49.5" customHeight="1">
      <c r="A455" s="340">
        <f t="shared" si="7"/>
        <v>453</v>
      </c>
      <c r="B455" s="341">
        <v>1017</v>
      </c>
      <c r="C455" s="358" t="s">
        <v>2875</v>
      </c>
      <c r="D455" s="359" t="s">
        <v>1835</v>
      </c>
      <c r="E455" s="359" t="s">
        <v>733</v>
      </c>
      <c r="F455" s="359" t="s">
        <v>2876</v>
      </c>
      <c r="G455" s="359" t="s">
        <v>2888</v>
      </c>
      <c r="H455" s="11"/>
      <c r="I455" s="11" t="s">
        <v>1218</v>
      </c>
      <c r="J455" s="343">
        <v>56050000</v>
      </c>
      <c r="K455" s="11" t="s">
        <v>2877</v>
      </c>
      <c r="L455" s="11" t="s">
        <v>2878</v>
      </c>
      <c r="M455" s="11" t="s">
        <v>2879</v>
      </c>
      <c r="N455" s="344" t="s">
        <v>2880</v>
      </c>
      <c r="O455" s="340"/>
      <c r="P455" s="340"/>
      <c r="Q455" s="340"/>
    </row>
    <row r="456" spans="1:17" ht="38.25" customHeight="1">
      <c r="A456" s="340">
        <f t="shared" si="7"/>
        <v>454</v>
      </c>
      <c r="B456" s="341">
        <v>567</v>
      </c>
      <c r="C456" s="358" t="s">
        <v>2900</v>
      </c>
      <c r="D456" s="359" t="s">
        <v>1905</v>
      </c>
      <c r="E456" s="359" t="s">
        <v>1807</v>
      </c>
      <c r="F456" s="359" t="s">
        <v>2901</v>
      </c>
      <c r="G456" s="359" t="s">
        <v>1815</v>
      </c>
      <c r="H456" s="11" t="s">
        <v>2902</v>
      </c>
      <c r="I456" s="11"/>
      <c r="J456" s="343" t="s">
        <v>825</v>
      </c>
      <c r="K456" s="11" t="s">
        <v>2903</v>
      </c>
      <c r="L456" s="417" t="s">
        <v>2904</v>
      </c>
      <c r="M456" s="11"/>
      <c r="N456" s="344" t="s">
        <v>2905</v>
      </c>
      <c r="O456" s="340"/>
      <c r="P456" s="340"/>
      <c r="Q456" s="340"/>
    </row>
    <row r="457" spans="1:17" ht="38.25" customHeight="1">
      <c r="A457" s="340">
        <f t="shared" si="7"/>
        <v>455</v>
      </c>
      <c r="B457" s="346" t="s">
        <v>3021</v>
      </c>
      <c r="C457" s="358" t="s">
        <v>3022</v>
      </c>
      <c r="D457" s="359" t="s">
        <v>2482</v>
      </c>
      <c r="E457" s="359" t="s">
        <v>2641</v>
      </c>
      <c r="F457" s="426" t="s">
        <v>3023</v>
      </c>
      <c r="G457" s="426" t="s">
        <v>3037</v>
      </c>
      <c r="H457" s="426" t="s">
        <v>3103</v>
      </c>
      <c r="I457" s="11"/>
      <c r="J457" s="343"/>
      <c r="K457" s="11" t="s">
        <v>3034</v>
      </c>
      <c r="L457" s="417" t="s">
        <v>3035</v>
      </c>
      <c r="M457" s="11"/>
      <c r="N457" s="344" t="s">
        <v>3036</v>
      </c>
      <c r="O457" s="340"/>
      <c r="P457" s="340"/>
      <c r="Q457" s="340"/>
    </row>
    <row r="458" spans="1:17" ht="31.5" customHeight="1">
      <c r="A458" s="340">
        <f t="shared" si="7"/>
        <v>456</v>
      </c>
      <c r="B458" s="341">
        <v>1230</v>
      </c>
      <c r="C458" s="358" t="s">
        <v>2881</v>
      </c>
      <c r="D458" s="359" t="s">
        <v>1835</v>
      </c>
      <c r="E458" s="359" t="s">
        <v>733</v>
      </c>
      <c r="F458" s="359" t="s">
        <v>2882</v>
      </c>
      <c r="G458" s="359" t="s">
        <v>1892</v>
      </c>
      <c r="H458" s="11" t="s">
        <v>2885</v>
      </c>
      <c r="I458" s="11" t="s">
        <v>2886</v>
      </c>
      <c r="J458" s="343">
        <v>1185600</v>
      </c>
      <c r="K458" s="427" t="s">
        <v>2887</v>
      </c>
      <c r="L458" s="11" t="s">
        <v>2884</v>
      </c>
      <c r="M458" s="11"/>
      <c r="N458" s="344" t="s">
        <v>2883</v>
      </c>
      <c r="O458" s="340"/>
      <c r="P458" s="340"/>
      <c r="Q458" s="340"/>
    </row>
    <row r="459" spans="1:17" ht="24">
      <c r="A459" s="340">
        <f t="shared" si="7"/>
        <v>457</v>
      </c>
      <c r="B459" s="341">
        <v>2073</v>
      </c>
      <c r="C459" s="358" t="s">
        <v>2890</v>
      </c>
      <c r="D459" s="359" t="s">
        <v>2891</v>
      </c>
      <c r="E459" s="359" t="s">
        <v>493</v>
      </c>
      <c r="F459" s="359" t="s">
        <v>2938</v>
      </c>
      <c r="G459" s="359" t="s">
        <v>1892</v>
      </c>
      <c r="H459" s="359" t="s">
        <v>2939</v>
      </c>
      <c r="I459" s="359" t="s">
        <v>24</v>
      </c>
      <c r="J459" s="421" t="s">
        <v>825</v>
      </c>
      <c r="K459" s="359" t="s">
        <v>2894</v>
      </c>
      <c r="L459" s="359" t="s">
        <v>3311</v>
      </c>
      <c r="M459" s="359"/>
      <c r="N459" s="422" t="s">
        <v>3312</v>
      </c>
      <c r="O459" s="340"/>
      <c r="P459" s="340"/>
      <c r="Q459" s="340"/>
    </row>
    <row r="460" spans="1:17" ht="39" customHeight="1">
      <c r="A460" s="340">
        <f t="shared" si="7"/>
        <v>458</v>
      </c>
      <c r="B460" s="341">
        <v>757</v>
      </c>
      <c r="C460" s="358" t="s">
        <v>2923</v>
      </c>
      <c r="D460" s="359" t="s">
        <v>1905</v>
      </c>
      <c r="E460" s="359" t="s">
        <v>493</v>
      </c>
      <c r="F460" s="359" t="s">
        <v>2933</v>
      </c>
      <c r="G460" s="359" t="s">
        <v>1892</v>
      </c>
      <c r="H460" s="11" t="s">
        <v>2934</v>
      </c>
      <c r="I460" s="11" t="s">
        <v>15</v>
      </c>
      <c r="J460" s="343" t="s">
        <v>825</v>
      </c>
      <c r="K460" s="11" t="s">
        <v>2935</v>
      </c>
      <c r="L460" s="11" t="s">
        <v>2936</v>
      </c>
      <c r="M460" s="11"/>
      <c r="N460" s="344" t="s">
        <v>2937</v>
      </c>
      <c r="O460" s="340"/>
      <c r="P460" s="340"/>
      <c r="Q460" s="340"/>
    </row>
    <row r="461" spans="1:17" ht="30" customHeight="1">
      <c r="A461" s="340">
        <f t="shared" si="7"/>
        <v>459</v>
      </c>
      <c r="B461" s="341">
        <v>1490</v>
      </c>
      <c r="C461" s="358" t="s">
        <v>2930</v>
      </c>
      <c r="D461" s="359" t="s">
        <v>1835</v>
      </c>
      <c r="E461" s="359" t="s">
        <v>2957</v>
      </c>
      <c r="F461" s="359" t="s">
        <v>2931</v>
      </c>
      <c r="G461" s="359" t="s">
        <v>1892</v>
      </c>
      <c r="H461" s="11" t="s">
        <v>3095</v>
      </c>
      <c r="I461" s="11" t="s">
        <v>2697</v>
      </c>
      <c r="J461" s="343" t="s">
        <v>825</v>
      </c>
      <c r="K461" s="11" t="s">
        <v>2955</v>
      </c>
      <c r="L461" s="11" t="s">
        <v>2956</v>
      </c>
      <c r="M461" s="11"/>
      <c r="N461" s="344" t="s">
        <v>2958</v>
      </c>
      <c r="O461" s="340"/>
      <c r="P461" s="340"/>
      <c r="Q461" s="340"/>
    </row>
    <row r="462" spans="1:17" ht="51" customHeight="1">
      <c r="A462" s="340">
        <f t="shared" si="7"/>
        <v>460</v>
      </c>
      <c r="B462" s="341">
        <v>935</v>
      </c>
      <c r="C462" s="358" t="s">
        <v>2921</v>
      </c>
      <c r="D462" s="359" t="s">
        <v>1905</v>
      </c>
      <c r="E462" s="359" t="s">
        <v>493</v>
      </c>
      <c r="F462" s="359" t="s">
        <v>2922</v>
      </c>
      <c r="G462" s="359" t="s">
        <v>1892</v>
      </c>
      <c r="H462" s="11" t="s">
        <v>2943</v>
      </c>
      <c r="I462" s="11" t="s">
        <v>2697</v>
      </c>
      <c r="J462" s="343" t="s">
        <v>825</v>
      </c>
      <c r="K462" s="11" t="s">
        <v>2941</v>
      </c>
      <c r="L462" s="11" t="s">
        <v>2942</v>
      </c>
      <c r="M462" s="11"/>
      <c r="N462" s="344" t="s">
        <v>2944</v>
      </c>
      <c r="O462" s="340"/>
      <c r="P462" s="340"/>
      <c r="Q462" s="340"/>
    </row>
    <row r="463" spans="1:17" ht="24">
      <c r="A463" s="340">
        <f t="shared" si="7"/>
        <v>461</v>
      </c>
      <c r="B463" s="341">
        <v>1788</v>
      </c>
      <c r="C463" s="342" t="s">
        <v>2910</v>
      </c>
      <c r="D463" s="11" t="s">
        <v>1835</v>
      </c>
      <c r="E463" s="11" t="s">
        <v>2925</v>
      </c>
      <c r="F463" s="11" t="s">
        <v>2926</v>
      </c>
      <c r="G463" s="11" t="s">
        <v>1892</v>
      </c>
      <c r="H463" s="11" t="s">
        <v>2769</v>
      </c>
      <c r="I463" s="11" t="s">
        <v>2176</v>
      </c>
      <c r="J463" s="343" t="s">
        <v>825</v>
      </c>
      <c r="K463" s="11" t="s">
        <v>2966</v>
      </c>
      <c r="L463" s="11" t="s">
        <v>2967</v>
      </c>
      <c r="M463" s="428"/>
      <c r="N463" s="344" t="s">
        <v>2968</v>
      </c>
      <c r="O463" s="340"/>
      <c r="P463" s="340"/>
      <c r="Q463" s="340" t="s">
        <v>3431</v>
      </c>
    </row>
    <row r="464" spans="1:17" ht="50.25" customHeight="1">
      <c r="A464" s="340">
        <f t="shared" si="7"/>
        <v>462</v>
      </c>
      <c r="B464" s="341">
        <v>1054</v>
      </c>
      <c r="C464" s="342" t="s">
        <v>2985</v>
      </c>
      <c r="D464" s="11" t="s">
        <v>1905</v>
      </c>
      <c r="E464" s="11" t="s">
        <v>493</v>
      </c>
      <c r="F464" s="359" t="s">
        <v>3432</v>
      </c>
      <c r="G464" s="11" t="s">
        <v>1892</v>
      </c>
      <c r="H464" s="11" t="s">
        <v>2986</v>
      </c>
      <c r="I464" s="11" t="s">
        <v>2697</v>
      </c>
      <c r="J464" s="343" t="s">
        <v>825</v>
      </c>
      <c r="K464" s="11" t="s">
        <v>2987</v>
      </c>
      <c r="L464" s="11" t="s">
        <v>3433</v>
      </c>
      <c r="M464" s="428"/>
      <c r="N464" s="344" t="s">
        <v>2989</v>
      </c>
      <c r="O464" s="340"/>
      <c r="P464" s="340"/>
      <c r="Q464" s="340" t="s">
        <v>3434</v>
      </c>
    </row>
    <row r="465" spans="1:17" ht="36.75" customHeight="1">
      <c r="A465" s="340">
        <f t="shared" si="7"/>
        <v>463</v>
      </c>
      <c r="B465" s="341">
        <v>2042</v>
      </c>
      <c r="C465" s="342" t="s">
        <v>2965</v>
      </c>
      <c r="D465" s="11" t="s">
        <v>1835</v>
      </c>
      <c r="E465" s="11" t="s">
        <v>1884</v>
      </c>
      <c r="F465" s="11" t="s">
        <v>2972</v>
      </c>
      <c r="G465" s="11" t="s">
        <v>1892</v>
      </c>
      <c r="H465" s="11" t="s">
        <v>2971</v>
      </c>
      <c r="I465" s="11" t="s">
        <v>2973</v>
      </c>
      <c r="J465" s="343">
        <v>2612400</v>
      </c>
      <c r="K465" s="11" t="s">
        <v>2974</v>
      </c>
      <c r="L465" s="11" t="s">
        <v>2975</v>
      </c>
      <c r="M465" s="11"/>
      <c r="N465" s="344" t="s">
        <v>2976</v>
      </c>
      <c r="O465" s="340"/>
      <c r="P465" s="340"/>
      <c r="Q465" s="340"/>
    </row>
    <row r="466" spans="1:17" ht="33.75" customHeight="1">
      <c r="A466" s="340">
        <f t="shared" si="7"/>
        <v>464</v>
      </c>
      <c r="B466" s="341">
        <v>2048</v>
      </c>
      <c r="C466" s="342" t="s">
        <v>2965</v>
      </c>
      <c r="D466" s="392" t="s">
        <v>1835</v>
      </c>
      <c r="E466" s="392" t="s">
        <v>493</v>
      </c>
      <c r="F466" s="392" t="s">
        <v>2983</v>
      </c>
      <c r="G466" s="11" t="s">
        <v>1892</v>
      </c>
      <c r="H466" s="352" t="s">
        <v>3449</v>
      </c>
      <c r="I466" s="11" t="s">
        <v>2697</v>
      </c>
      <c r="J466" s="372" t="s">
        <v>825</v>
      </c>
      <c r="K466" s="344" t="s">
        <v>2991</v>
      </c>
      <c r="L466" s="11" t="s">
        <v>2990</v>
      </c>
      <c r="M466" s="11"/>
      <c r="N466" s="417" t="s">
        <v>2992</v>
      </c>
      <c r="O466" s="340"/>
      <c r="P466" s="340"/>
      <c r="Q466" s="340"/>
    </row>
    <row r="467" spans="1:17" ht="35.25" customHeight="1">
      <c r="A467" s="340">
        <f t="shared" si="7"/>
        <v>465</v>
      </c>
      <c r="B467" s="341">
        <v>2078</v>
      </c>
      <c r="C467" s="358" t="s">
        <v>2977</v>
      </c>
      <c r="D467" s="390" t="s">
        <v>1835</v>
      </c>
      <c r="E467" s="359" t="s">
        <v>1884</v>
      </c>
      <c r="F467" s="359" t="s">
        <v>2978</v>
      </c>
      <c r="G467" s="359" t="s">
        <v>1892</v>
      </c>
      <c r="H467" s="11" t="s">
        <v>2971</v>
      </c>
      <c r="I467" s="429" t="s">
        <v>2980</v>
      </c>
      <c r="J467" s="343">
        <v>123760000</v>
      </c>
      <c r="K467" s="11" t="s">
        <v>3262</v>
      </c>
      <c r="L467" s="11" t="s">
        <v>3169</v>
      </c>
      <c r="M467" s="11"/>
      <c r="N467" s="344" t="s">
        <v>2979</v>
      </c>
      <c r="O467" s="340"/>
      <c r="P467" s="340"/>
      <c r="Q467" s="340"/>
    </row>
    <row r="468" spans="1:17" ht="51" customHeight="1">
      <c r="A468" s="340">
        <f t="shared" si="7"/>
        <v>466</v>
      </c>
      <c r="B468" s="341">
        <v>1156</v>
      </c>
      <c r="C468" s="342" t="s">
        <v>2995</v>
      </c>
      <c r="D468" s="11" t="s">
        <v>1905</v>
      </c>
      <c r="E468" s="11" t="s">
        <v>493</v>
      </c>
      <c r="F468" s="11" t="s">
        <v>2996</v>
      </c>
      <c r="G468" s="11" t="s">
        <v>1892</v>
      </c>
      <c r="H468" s="11" t="s">
        <v>3435</v>
      </c>
      <c r="I468" s="11" t="s">
        <v>15</v>
      </c>
      <c r="J468" s="343"/>
      <c r="K468" s="430" t="s">
        <v>3257</v>
      </c>
      <c r="L468" s="342" t="s">
        <v>3258</v>
      </c>
      <c r="M468" s="11" t="s">
        <v>3259</v>
      </c>
      <c r="N468" s="344" t="s">
        <v>3450</v>
      </c>
      <c r="O468" s="353"/>
      <c r="P468" s="415"/>
      <c r="Q468" s="340"/>
    </row>
    <row r="469" spans="1:17" ht="24">
      <c r="A469" s="340">
        <f t="shared" si="7"/>
        <v>467</v>
      </c>
      <c r="B469" s="341">
        <v>1179</v>
      </c>
      <c r="C469" s="342" t="s">
        <v>3006</v>
      </c>
      <c r="D469" s="11" t="s">
        <v>1905</v>
      </c>
      <c r="E469" s="11" t="s">
        <v>733</v>
      </c>
      <c r="F469" s="11" t="s">
        <v>3007</v>
      </c>
      <c r="G469" s="11" t="s">
        <v>3008</v>
      </c>
      <c r="H469" s="11" t="s">
        <v>3008</v>
      </c>
      <c r="I469" s="11" t="s">
        <v>1218</v>
      </c>
      <c r="J469" s="343">
        <v>136558100</v>
      </c>
      <c r="K469" s="11" t="s">
        <v>3009</v>
      </c>
      <c r="L469" s="11" t="s">
        <v>3010</v>
      </c>
      <c r="M469" s="11" t="s">
        <v>3225</v>
      </c>
      <c r="N469" s="344" t="s">
        <v>3226</v>
      </c>
      <c r="O469" s="340"/>
      <c r="P469" s="340"/>
      <c r="Q469" s="340"/>
    </row>
    <row r="470" spans="1:17" ht="24">
      <c r="A470" s="340">
        <f t="shared" si="7"/>
        <v>468</v>
      </c>
      <c r="B470" s="341">
        <v>2310</v>
      </c>
      <c r="C470" s="342" t="s">
        <v>3006</v>
      </c>
      <c r="D470" s="11" t="s">
        <v>1835</v>
      </c>
      <c r="E470" s="11" t="s">
        <v>733</v>
      </c>
      <c r="F470" s="11" t="s">
        <v>3011</v>
      </c>
      <c r="G470" s="11" t="s">
        <v>3008</v>
      </c>
      <c r="H470" s="11" t="s">
        <v>3008</v>
      </c>
      <c r="I470" s="11" t="s">
        <v>1218</v>
      </c>
      <c r="J470" s="343">
        <v>137861650</v>
      </c>
      <c r="K470" s="11" t="s">
        <v>3031</v>
      </c>
      <c r="L470" s="11" t="s">
        <v>3032</v>
      </c>
      <c r="M470" s="11" t="s">
        <v>3224</v>
      </c>
      <c r="N470" s="344" t="s">
        <v>3033</v>
      </c>
      <c r="O470" s="340"/>
      <c r="P470" s="340"/>
      <c r="Q470" s="340"/>
    </row>
    <row r="471" spans="1:17" ht="32.25" customHeight="1">
      <c r="A471" s="340">
        <f t="shared" si="7"/>
        <v>469</v>
      </c>
      <c r="B471" s="341">
        <v>2354</v>
      </c>
      <c r="C471" s="342" t="s">
        <v>3012</v>
      </c>
      <c r="D471" s="11" t="s">
        <v>1835</v>
      </c>
      <c r="E471" s="11" t="s">
        <v>733</v>
      </c>
      <c r="F471" s="11" t="s">
        <v>1613</v>
      </c>
      <c r="G471" s="11" t="s">
        <v>3076</v>
      </c>
      <c r="H471" s="11"/>
      <c r="I471" s="11"/>
      <c r="J471" s="11"/>
      <c r="K471" s="11" t="s">
        <v>3078</v>
      </c>
      <c r="L471" s="11" t="s">
        <v>3077</v>
      </c>
      <c r="M471" s="11"/>
      <c r="N471" s="344">
        <v>12319</v>
      </c>
      <c r="O471" s="340"/>
      <c r="P471" s="340"/>
      <c r="Q471" s="340"/>
    </row>
    <row r="472" spans="1:17" ht="36.75" customHeight="1">
      <c r="A472" s="340">
        <f t="shared" si="7"/>
        <v>470</v>
      </c>
      <c r="B472" s="341">
        <v>1243</v>
      </c>
      <c r="C472" s="348" t="s">
        <v>3016</v>
      </c>
      <c r="D472" s="349" t="s">
        <v>1905</v>
      </c>
      <c r="E472" s="349" t="s">
        <v>3177</v>
      </c>
      <c r="F472" s="11" t="s">
        <v>3203</v>
      </c>
      <c r="G472" s="11" t="s">
        <v>3204</v>
      </c>
      <c r="H472" s="11" t="s">
        <v>196</v>
      </c>
      <c r="I472" s="430" t="s">
        <v>3205</v>
      </c>
      <c r="J472" s="11" t="s">
        <v>3206</v>
      </c>
      <c r="K472" s="11" t="s">
        <v>3207</v>
      </c>
      <c r="L472" s="11" t="s">
        <v>3208</v>
      </c>
      <c r="M472" s="11"/>
      <c r="N472" s="344" t="s">
        <v>3015</v>
      </c>
      <c r="O472" s="340"/>
      <c r="P472" s="340"/>
      <c r="Q472" s="340"/>
    </row>
    <row r="473" spans="1:17" ht="28.5" customHeight="1">
      <c r="A473" s="340">
        <f t="shared" si="7"/>
        <v>471</v>
      </c>
      <c r="B473" s="341">
        <v>2414</v>
      </c>
      <c r="C473" s="342" t="s">
        <v>3016</v>
      </c>
      <c r="D473" s="11" t="s">
        <v>1835</v>
      </c>
      <c r="E473" s="11" t="s">
        <v>733</v>
      </c>
      <c r="F473" s="11" t="s">
        <v>3025</v>
      </c>
      <c r="G473" s="11" t="s">
        <v>1892</v>
      </c>
      <c r="H473" s="11" t="s">
        <v>3027</v>
      </c>
      <c r="I473" s="11" t="s">
        <v>2697</v>
      </c>
      <c r="J473" s="343">
        <v>126653750</v>
      </c>
      <c r="K473" s="430" t="s">
        <v>3028</v>
      </c>
      <c r="L473" s="11" t="s">
        <v>3029</v>
      </c>
      <c r="M473" s="11"/>
      <c r="N473" s="344" t="s">
        <v>3030</v>
      </c>
      <c r="O473" s="340"/>
      <c r="P473" s="340"/>
      <c r="Q473" s="340"/>
    </row>
    <row r="474" spans="1:17" ht="42" customHeight="1">
      <c r="A474" s="340">
        <f t="shared" si="7"/>
        <v>472</v>
      </c>
      <c r="B474" s="341">
        <v>45</v>
      </c>
      <c r="C474" s="342" t="s">
        <v>3118</v>
      </c>
      <c r="D474" s="11" t="s">
        <v>3119</v>
      </c>
      <c r="E474" s="11" t="s">
        <v>493</v>
      </c>
      <c r="F474" s="11" t="s">
        <v>3120</v>
      </c>
      <c r="G474" s="11" t="s">
        <v>3121</v>
      </c>
      <c r="H474" s="11" t="s">
        <v>3127</v>
      </c>
      <c r="I474" s="11" t="s">
        <v>3122</v>
      </c>
      <c r="J474" s="343" t="s">
        <v>825</v>
      </c>
      <c r="K474" s="430" t="s">
        <v>3126</v>
      </c>
      <c r="L474" s="11" t="s">
        <v>3125</v>
      </c>
      <c r="M474" s="11" t="s">
        <v>3123</v>
      </c>
      <c r="N474" s="431" t="s">
        <v>3124</v>
      </c>
      <c r="O474" s="340"/>
      <c r="P474" s="340"/>
      <c r="Q474" s="340"/>
    </row>
    <row r="475" spans="1:17" ht="45" customHeight="1">
      <c r="A475" s="340">
        <f t="shared" si="7"/>
        <v>473</v>
      </c>
      <c r="B475" s="341">
        <v>1630</v>
      </c>
      <c r="C475" s="342" t="s">
        <v>3101</v>
      </c>
      <c r="D475" s="11" t="s">
        <v>1835</v>
      </c>
      <c r="E475" s="11" t="s">
        <v>493</v>
      </c>
      <c r="F475" s="11" t="s">
        <v>3090</v>
      </c>
      <c r="G475" s="11" t="s">
        <v>384</v>
      </c>
      <c r="H475" s="11" t="s">
        <v>3091</v>
      </c>
      <c r="I475" s="11" t="s">
        <v>1218</v>
      </c>
      <c r="J475" s="343">
        <v>0</v>
      </c>
      <c r="K475" s="430" t="s">
        <v>3092</v>
      </c>
      <c r="L475" s="11" t="s">
        <v>3093</v>
      </c>
      <c r="M475" s="11"/>
      <c r="N475" s="431"/>
      <c r="O475" s="340"/>
      <c r="P475" s="340"/>
      <c r="Q475" s="340"/>
    </row>
    <row r="476" spans="1:17" ht="27" customHeight="1">
      <c r="A476" s="340">
        <f t="shared" si="7"/>
        <v>474</v>
      </c>
      <c r="B476" s="341">
        <v>839</v>
      </c>
      <c r="C476" s="358" t="s">
        <v>3240</v>
      </c>
      <c r="D476" s="359" t="s">
        <v>1905</v>
      </c>
      <c r="E476" s="359" t="s">
        <v>493</v>
      </c>
      <c r="F476" s="359" t="s">
        <v>3096</v>
      </c>
      <c r="G476" s="11" t="s">
        <v>1892</v>
      </c>
      <c r="H476" s="11" t="s">
        <v>3097</v>
      </c>
      <c r="I476" s="11" t="s">
        <v>1218</v>
      </c>
      <c r="J476" s="343">
        <v>0</v>
      </c>
      <c r="K476" s="430" t="s">
        <v>3098</v>
      </c>
      <c r="L476" s="11" t="s">
        <v>3099</v>
      </c>
      <c r="M476" s="11"/>
      <c r="N476" s="432" t="s">
        <v>3217</v>
      </c>
      <c r="O476" s="340"/>
      <c r="P476" s="340"/>
      <c r="Q476" s="340"/>
    </row>
    <row r="477" spans="1:17" ht="41.25" customHeight="1">
      <c r="A477" s="340">
        <f t="shared" si="7"/>
        <v>475</v>
      </c>
      <c r="B477" s="341">
        <v>2181</v>
      </c>
      <c r="C477" s="358" t="s">
        <v>3239</v>
      </c>
      <c r="D477" s="359" t="s">
        <v>1835</v>
      </c>
      <c r="E477" s="359" t="s">
        <v>733</v>
      </c>
      <c r="F477" s="359" t="s">
        <v>3241</v>
      </c>
      <c r="G477" s="11" t="s">
        <v>3242</v>
      </c>
      <c r="H477" s="11" t="s">
        <v>3242</v>
      </c>
      <c r="I477" s="11" t="s">
        <v>2176</v>
      </c>
      <c r="J477" s="343">
        <v>110981084</v>
      </c>
      <c r="K477" s="430" t="s">
        <v>1753</v>
      </c>
      <c r="L477" s="11" t="s">
        <v>1754</v>
      </c>
      <c r="M477" s="11" t="s">
        <v>1755</v>
      </c>
      <c r="N477" s="432" t="s">
        <v>3243</v>
      </c>
      <c r="O477" s="340" t="s">
        <v>3314</v>
      </c>
      <c r="P477" s="340" t="s">
        <v>3249</v>
      </c>
      <c r="Q477" s="340" t="s">
        <v>3349</v>
      </c>
    </row>
    <row r="478" spans="1:17" ht="49.5" customHeight="1">
      <c r="A478" s="340">
        <f t="shared" si="7"/>
        <v>476</v>
      </c>
      <c r="B478" s="341">
        <v>1084</v>
      </c>
      <c r="C478" s="358" t="s">
        <v>3350</v>
      </c>
      <c r="D478" s="359" t="s">
        <v>1905</v>
      </c>
      <c r="E478" s="359" t="s">
        <v>493</v>
      </c>
      <c r="F478" s="359" t="s">
        <v>3351</v>
      </c>
      <c r="G478" s="11" t="s">
        <v>2706</v>
      </c>
      <c r="H478" s="11" t="s">
        <v>3353</v>
      </c>
      <c r="I478" s="11" t="s">
        <v>1218</v>
      </c>
      <c r="J478" s="343" t="s">
        <v>825</v>
      </c>
      <c r="K478" s="430" t="s">
        <v>3354</v>
      </c>
      <c r="L478" s="11" t="s">
        <v>3355</v>
      </c>
      <c r="M478" s="11" t="s">
        <v>3352</v>
      </c>
      <c r="N478" s="344" t="s">
        <v>3453</v>
      </c>
      <c r="O478" s="340" t="s">
        <v>3314</v>
      </c>
      <c r="P478" s="340" t="s">
        <v>3249</v>
      </c>
      <c r="Q478" s="340" t="s">
        <v>3349</v>
      </c>
    </row>
    <row r="479" spans="1:17" ht="27.75" customHeight="1">
      <c r="A479" s="340">
        <f t="shared" si="7"/>
        <v>477</v>
      </c>
      <c r="B479" s="341">
        <v>9</v>
      </c>
      <c r="C479" s="358" t="s">
        <v>3116</v>
      </c>
      <c r="D479" s="359" t="s">
        <v>1835</v>
      </c>
      <c r="E479" s="359" t="s">
        <v>2537</v>
      </c>
      <c r="F479" s="359" t="s">
        <v>3113</v>
      </c>
      <c r="G479" s="11" t="s">
        <v>3114</v>
      </c>
      <c r="H479" s="11" t="s">
        <v>3117</v>
      </c>
      <c r="I479" s="11" t="s">
        <v>3260</v>
      </c>
      <c r="J479" s="343">
        <v>0</v>
      </c>
      <c r="K479" s="430" t="s">
        <v>1797</v>
      </c>
      <c r="L479" s="423" t="s">
        <v>3115</v>
      </c>
      <c r="M479" s="11"/>
      <c r="N479" s="431" t="s">
        <v>3176</v>
      </c>
      <c r="O479" s="340"/>
      <c r="P479" s="340"/>
      <c r="Q479" s="340"/>
    </row>
    <row r="480" spans="1:17" ht="24">
      <c r="A480" s="340">
        <f t="shared" si="7"/>
        <v>478</v>
      </c>
      <c r="B480" s="341">
        <v>831</v>
      </c>
      <c r="C480" s="358" t="s">
        <v>3170</v>
      </c>
      <c r="D480" s="359" t="s">
        <v>1835</v>
      </c>
      <c r="E480" s="11" t="s">
        <v>493</v>
      </c>
      <c r="F480" s="359" t="s">
        <v>3171</v>
      </c>
      <c r="G480" s="11" t="s">
        <v>1892</v>
      </c>
      <c r="H480" s="11" t="s">
        <v>3172</v>
      </c>
      <c r="I480" s="11" t="s">
        <v>497</v>
      </c>
      <c r="J480" s="343">
        <v>0</v>
      </c>
      <c r="K480" s="430" t="s">
        <v>3173</v>
      </c>
      <c r="L480" s="11" t="s">
        <v>3174</v>
      </c>
      <c r="M480" s="11"/>
      <c r="N480" s="431" t="s">
        <v>3175</v>
      </c>
      <c r="O480" s="340" t="s">
        <v>3267</v>
      </c>
      <c r="P480" s="340" t="s">
        <v>3268</v>
      </c>
      <c r="Q480" s="340"/>
    </row>
    <row r="481" spans="1:17" ht="31.5" customHeight="1">
      <c r="A481" s="340">
        <f t="shared" si="7"/>
        <v>479</v>
      </c>
      <c r="B481" s="433">
        <v>1707</v>
      </c>
      <c r="C481" s="358" t="s">
        <v>3178</v>
      </c>
      <c r="D481" s="359" t="s">
        <v>1835</v>
      </c>
      <c r="E481" s="359" t="s">
        <v>493</v>
      </c>
      <c r="F481" s="359" t="s">
        <v>3210</v>
      </c>
      <c r="G481" s="359" t="s">
        <v>1892</v>
      </c>
      <c r="H481" s="359" t="s">
        <v>3209</v>
      </c>
      <c r="I481" s="11" t="s">
        <v>497</v>
      </c>
      <c r="J481" s="343" t="s">
        <v>825</v>
      </c>
      <c r="K481" s="430" t="s">
        <v>3179</v>
      </c>
      <c r="L481" s="11" t="s">
        <v>3180</v>
      </c>
      <c r="M481" s="11" t="s">
        <v>3184</v>
      </c>
      <c r="N481" s="431" t="s">
        <v>3183</v>
      </c>
      <c r="O481" s="340" t="s">
        <v>3314</v>
      </c>
      <c r="P481" s="340" t="s">
        <v>3249</v>
      </c>
      <c r="Q481" s="340" t="s">
        <v>3321</v>
      </c>
    </row>
    <row r="482" spans="1:17" ht="24">
      <c r="A482" s="340">
        <f t="shared" si="7"/>
        <v>480</v>
      </c>
      <c r="B482" s="433">
        <v>1097</v>
      </c>
      <c r="C482" s="358" t="s">
        <v>3185</v>
      </c>
      <c r="D482" s="359" t="s">
        <v>1262</v>
      </c>
      <c r="E482" s="11" t="s">
        <v>733</v>
      </c>
      <c r="F482" s="359" t="s">
        <v>3181</v>
      </c>
      <c r="G482" s="11" t="s">
        <v>3182</v>
      </c>
      <c r="H482" s="11" t="s">
        <v>3182</v>
      </c>
      <c r="I482" s="11" t="s">
        <v>1218</v>
      </c>
      <c r="J482" s="343" t="s">
        <v>3186</v>
      </c>
      <c r="K482" s="430" t="s">
        <v>3187</v>
      </c>
      <c r="L482" s="11" t="s">
        <v>3188</v>
      </c>
      <c r="M482" s="11" t="s">
        <v>3189</v>
      </c>
      <c r="N482" s="431" t="s">
        <v>3190</v>
      </c>
      <c r="O482" s="340"/>
      <c r="P482" s="340"/>
      <c r="Q482" s="340"/>
    </row>
    <row r="483" spans="1:17" ht="64.5" customHeight="1">
      <c r="A483" s="340">
        <f t="shared" si="7"/>
        <v>481</v>
      </c>
      <c r="B483" s="433">
        <v>1100</v>
      </c>
      <c r="C483" s="358" t="s">
        <v>3193</v>
      </c>
      <c r="D483" s="359" t="s">
        <v>1262</v>
      </c>
      <c r="E483" s="11" t="s">
        <v>1360</v>
      </c>
      <c r="F483" s="359" t="s">
        <v>3371</v>
      </c>
      <c r="G483" s="11" t="s">
        <v>3195</v>
      </c>
      <c r="H483" s="11" t="s">
        <v>3196</v>
      </c>
      <c r="I483" s="11" t="s">
        <v>3197</v>
      </c>
      <c r="J483" s="343" t="s">
        <v>3198</v>
      </c>
      <c r="K483" s="430" t="s">
        <v>3199</v>
      </c>
      <c r="L483" s="11" t="s">
        <v>3200</v>
      </c>
      <c r="M483" s="11" t="s">
        <v>3201</v>
      </c>
      <c r="N483" s="431" t="s">
        <v>3202</v>
      </c>
      <c r="O483" s="340"/>
      <c r="P483" s="340"/>
      <c r="Q483" s="340"/>
    </row>
    <row r="484" spans="1:17" ht="51" customHeight="1">
      <c r="A484" s="340">
        <f t="shared" si="7"/>
        <v>482</v>
      </c>
      <c r="B484" s="341">
        <v>528</v>
      </c>
      <c r="C484" s="342" t="s">
        <v>3227</v>
      </c>
      <c r="D484" s="359" t="s">
        <v>1262</v>
      </c>
      <c r="E484" s="11" t="s">
        <v>3228</v>
      </c>
      <c r="F484" s="11" t="s">
        <v>3229</v>
      </c>
      <c r="G484" s="359" t="s">
        <v>3230</v>
      </c>
      <c r="H484" s="11" t="s">
        <v>3231</v>
      </c>
      <c r="I484" s="11" t="s">
        <v>2697</v>
      </c>
      <c r="J484" s="343" t="s">
        <v>825</v>
      </c>
      <c r="K484" s="359" t="s">
        <v>3237</v>
      </c>
      <c r="L484" s="11" t="s">
        <v>3232</v>
      </c>
      <c r="M484" s="11" t="s">
        <v>3236</v>
      </c>
      <c r="N484" s="344" t="s">
        <v>3238</v>
      </c>
      <c r="O484" s="340"/>
      <c r="P484" s="340"/>
      <c r="Q484" s="340" t="s">
        <v>3309</v>
      </c>
    </row>
    <row r="485" spans="1:17" ht="51" customHeight="1">
      <c r="A485" s="340">
        <f t="shared" si="7"/>
        <v>483</v>
      </c>
      <c r="B485" s="341" t="s">
        <v>3404</v>
      </c>
      <c r="C485" s="358" t="s">
        <v>3398</v>
      </c>
      <c r="D485" s="359" t="s">
        <v>1835</v>
      </c>
      <c r="E485" s="359" t="s">
        <v>3252</v>
      </c>
      <c r="F485" s="359" t="s">
        <v>3400</v>
      </c>
      <c r="G485" s="359" t="s">
        <v>3107</v>
      </c>
      <c r="H485" s="359" t="s">
        <v>3401</v>
      </c>
      <c r="I485" s="359" t="s">
        <v>2697</v>
      </c>
      <c r="J485" s="421" t="s">
        <v>825</v>
      </c>
      <c r="K485" s="359" t="s">
        <v>3402</v>
      </c>
      <c r="L485" s="359" t="s">
        <v>3399</v>
      </c>
      <c r="M485" s="359"/>
      <c r="N485" s="422">
        <v>117.67</v>
      </c>
      <c r="O485" s="340" t="s">
        <v>3314</v>
      </c>
      <c r="P485" s="340"/>
      <c r="Q485" s="340" t="s">
        <v>3403</v>
      </c>
    </row>
    <row r="486" spans="1:17" ht="51" customHeight="1">
      <c r="A486" s="340">
        <f t="shared" si="7"/>
        <v>484</v>
      </c>
      <c r="B486" s="341">
        <v>774</v>
      </c>
      <c r="C486" s="342" t="s">
        <v>3317</v>
      </c>
      <c r="D486" s="359" t="s">
        <v>1262</v>
      </c>
      <c r="E486" s="11" t="s">
        <v>3252</v>
      </c>
      <c r="F486" s="11" t="s">
        <v>3318</v>
      </c>
      <c r="G486" s="359" t="s">
        <v>3319</v>
      </c>
      <c r="H486" s="11" t="s">
        <v>3320</v>
      </c>
      <c r="I486" s="11" t="s">
        <v>1218</v>
      </c>
      <c r="J486" s="343" t="s">
        <v>825</v>
      </c>
      <c r="K486" s="359"/>
      <c r="L486" s="11"/>
      <c r="M486" s="11"/>
      <c r="N486" s="344"/>
      <c r="O486" s="340"/>
      <c r="P486" s="340"/>
      <c r="Q486" s="340"/>
    </row>
    <row r="487" spans="1:17" ht="51.75" customHeight="1">
      <c r="A487" s="340">
        <f t="shared" si="7"/>
        <v>485</v>
      </c>
      <c r="B487" s="341">
        <v>2696</v>
      </c>
      <c r="C487" s="342" t="s">
        <v>3251</v>
      </c>
      <c r="D487" s="359" t="s">
        <v>1835</v>
      </c>
      <c r="E487" s="11" t="s">
        <v>3252</v>
      </c>
      <c r="F487" s="11" t="s">
        <v>3256</v>
      </c>
      <c r="G487" s="359"/>
      <c r="H487" s="11" t="s">
        <v>3253</v>
      </c>
      <c r="I487" s="11" t="s">
        <v>3254</v>
      </c>
      <c r="J487" s="343" t="s">
        <v>825</v>
      </c>
      <c r="K487" s="359" t="s">
        <v>3255</v>
      </c>
      <c r="L487" s="11" t="s">
        <v>3393</v>
      </c>
      <c r="M487" s="11"/>
      <c r="N487" s="344" t="s">
        <v>3266</v>
      </c>
      <c r="O487" s="340" t="s">
        <v>3322</v>
      </c>
      <c r="P487" s="340"/>
      <c r="Q487" s="340" t="s">
        <v>3323</v>
      </c>
    </row>
    <row r="488" spans="1:17" ht="51" customHeight="1">
      <c r="A488" s="340">
        <f t="shared" si="7"/>
        <v>486</v>
      </c>
      <c r="B488" s="341">
        <v>2723</v>
      </c>
      <c r="C488" s="342" t="s">
        <v>3244</v>
      </c>
      <c r="D488" s="359" t="s">
        <v>1835</v>
      </c>
      <c r="E488" s="11" t="s">
        <v>493</v>
      </c>
      <c r="F488" s="11" t="s">
        <v>3245</v>
      </c>
      <c r="G488" s="359" t="s">
        <v>1892</v>
      </c>
      <c r="H488" s="11" t="s">
        <v>3247</v>
      </c>
      <c r="I488" s="11" t="s">
        <v>3246</v>
      </c>
      <c r="J488" s="343" t="s">
        <v>825</v>
      </c>
      <c r="K488" s="359" t="s">
        <v>3391</v>
      </c>
      <c r="L488" s="11" t="s">
        <v>3248</v>
      </c>
      <c r="M488" s="11" t="s">
        <v>3249</v>
      </c>
      <c r="N488" s="344" t="s">
        <v>3250</v>
      </c>
      <c r="O488" s="340"/>
      <c r="P488" s="340"/>
      <c r="Q488" s="340" t="s">
        <v>3309</v>
      </c>
    </row>
    <row r="489" spans="1:17" ht="24">
      <c r="A489" s="340">
        <f t="shared" si="7"/>
        <v>487</v>
      </c>
      <c r="B489" s="326">
        <v>2703</v>
      </c>
      <c r="C489" s="327" t="s">
        <v>3251</v>
      </c>
      <c r="D489" s="327" t="s">
        <v>1835</v>
      </c>
      <c r="E489" s="327" t="s">
        <v>733</v>
      </c>
      <c r="F489" s="420"/>
      <c r="G489" s="11" t="s">
        <v>3008</v>
      </c>
      <c r="H489" s="328" t="s">
        <v>3008</v>
      </c>
      <c r="I489" s="11" t="s">
        <v>1218</v>
      </c>
      <c r="J489" s="329" t="s">
        <v>3278</v>
      </c>
      <c r="K489" s="327" t="s">
        <v>3279</v>
      </c>
      <c r="L489" s="327" t="s">
        <v>3280</v>
      </c>
      <c r="M489" s="327" t="s">
        <v>3281</v>
      </c>
      <c r="N489" s="330" t="s">
        <v>3282</v>
      </c>
      <c r="O489" s="423" t="s">
        <v>3314</v>
      </c>
      <c r="P489" s="423"/>
      <c r="Q489" s="423" t="s">
        <v>3324</v>
      </c>
    </row>
    <row r="490" spans="1:17" ht="24">
      <c r="A490" s="340">
        <f t="shared" si="7"/>
        <v>488</v>
      </c>
      <c r="B490" s="326">
        <v>930</v>
      </c>
      <c r="C490" s="327" t="s">
        <v>3251</v>
      </c>
      <c r="D490" s="327" t="s">
        <v>1905</v>
      </c>
      <c r="E490" s="327" t="s">
        <v>733</v>
      </c>
      <c r="F490" s="11" t="s">
        <v>3305</v>
      </c>
      <c r="G490" s="11" t="s">
        <v>3008</v>
      </c>
      <c r="H490" s="328" t="s">
        <v>3008</v>
      </c>
      <c r="I490" s="327" t="s">
        <v>1218</v>
      </c>
      <c r="J490" s="329" t="s">
        <v>3269</v>
      </c>
      <c r="K490" s="327" t="s">
        <v>3270</v>
      </c>
      <c r="L490" s="327" t="s">
        <v>3271</v>
      </c>
      <c r="M490" s="327" t="s">
        <v>3272</v>
      </c>
      <c r="N490" s="330" t="s">
        <v>3273</v>
      </c>
      <c r="O490" s="423" t="s">
        <v>3314</v>
      </c>
      <c r="P490" s="423"/>
      <c r="Q490" s="423" t="s">
        <v>3324</v>
      </c>
    </row>
    <row r="491" spans="1:17" ht="24">
      <c r="A491" s="340">
        <f t="shared" si="7"/>
        <v>489</v>
      </c>
      <c r="B491" s="326">
        <v>931</v>
      </c>
      <c r="C491" s="327" t="s">
        <v>3251</v>
      </c>
      <c r="D491" s="327" t="s">
        <v>1905</v>
      </c>
      <c r="E491" s="327" t="s">
        <v>733</v>
      </c>
      <c r="F491" s="11" t="s">
        <v>3306</v>
      </c>
      <c r="G491" s="11" t="s">
        <v>3008</v>
      </c>
      <c r="H491" s="328" t="s">
        <v>3008</v>
      </c>
      <c r="I491" s="327" t="s">
        <v>1218</v>
      </c>
      <c r="J491" s="329" t="s">
        <v>3274</v>
      </c>
      <c r="K491" s="327" t="s">
        <v>3275</v>
      </c>
      <c r="L491" s="327" t="s">
        <v>3276</v>
      </c>
      <c r="M491" s="327" t="s">
        <v>2868</v>
      </c>
      <c r="N491" s="330" t="s">
        <v>3277</v>
      </c>
      <c r="O491" s="423" t="s">
        <v>3314</v>
      </c>
      <c r="P491" s="423"/>
      <c r="Q491" s="423" t="s">
        <v>3324</v>
      </c>
    </row>
    <row r="492" spans="1:17" ht="24">
      <c r="A492" s="340">
        <f t="shared" si="7"/>
        <v>490</v>
      </c>
      <c r="B492" s="326">
        <v>90</v>
      </c>
      <c r="C492" s="331" t="s">
        <v>3283</v>
      </c>
      <c r="D492" s="331" t="s">
        <v>1905</v>
      </c>
      <c r="E492" s="331" t="s">
        <v>733</v>
      </c>
      <c r="F492" s="332" t="s">
        <v>3008</v>
      </c>
      <c r="G492" s="359" t="s">
        <v>3008</v>
      </c>
      <c r="H492" s="332" t="s">
        <v>3008</v>
      </c>
      <c r="I492" s="327" t="s">
        <v>1218</v>
      </c>
      <c r="J492" s="329" t="s">
        <v>3284</v>
      </c>
      <c r="K492" s="327" t="s">
        <v>3285</v>
      </c>
      <c r="L492" s="327" t="s">
        <v>3286</v>
      </c>
      <c r="M492" s="327" t="s">
        <v>3287</v>
      </c>
      <c r="N492" s="330" t="s">
        <v>3288</v>
      </c>
      <c r="O492" s="423" t="s">
        <v>3339</v>
      </c>
      <c r="P492" s="423"/>
      <c r="Q492" s="423" t="s">
        <v>3324</v>
      </c>
    </row>
    <row r="493" spans="1:17" ht="24">
      <c r="A493" s="340">
        <f t="shared" si="7"/>
        <v>491</v>
      </c>
      <c r="B493" s="326">
        <v>226</v>
      </c>
      <c r="C493" s="331" t="s">
        <v>3283</v>
      </c>
      <c r="D493" s="331" t="s">
        <v>1835</v>
      </c>
      <c r="E493" s="331" t="s">
        <v>733</v>
      </c>
      <c r="F493" s="332" t="s">
        <v>3008</v>
      </c>
      <c r="G493" s="359" t="s">
        <v>3008</v>
      </c>
      <c r="H493" s="332" t="s">
        <v>3008</v>
      </c>
      <c r="I493" s="327" t="s">
        <v>1218</v>
      </c>
      <c r="J493" s="329" t="s">
        <v>3289</v>
      </c>
      <c r="K493" s="327" t="s">
        <v>3290</v>
      </c>
      <c r="L493" s="327" t="s">
        <v>3291</v>
      </c>
      <c r="M493" s="327" t="s">
        <v>3292</v>
      </c>
      <c r="N493" s="330" t="s">
        <v>3293</v>
      </c>
      <c r="O493" s="423" t="s">
        <v>3339</v>
      </c>
      <c r="P493" s="423"/>
      <c r="Q493" s="423" t="s">
        <v>3324</v>
      </c>
    </row>
    <row r="494" spans="1:17" ht="24">
      <c r="A494" s="340">
        <f t="shared" si="7"/>
        <v>492</v>
      </c>
      <c r="B494" s="326">
        <v>96</v>
      </c>
      <c r="C494" s="333" t="s">
        <v>3294</v>
      </c>
      <c r="D494" s="327" t="s">
        <v>1905</v>
      </c>
      <c r="E494" s="327" t="s">
        <v>733</v>
      </c>
      <c r="F494" s="11" t="s">
        <v>3307</v>
      </c>
      <c r="G494" s="11" t="s">
        <v>3008</v>
      </c>
      <c r="H494" s="328" t="s">
        <v>3008</v>
      </c>
      <c r="I494" s="327" t="s">
        <v>1218</v>
      </c>
      <c r="J494" s="329" t="s">
        <v>3295</v>
      </c>
      <c r="K494" s="327" t="s">
        <v>3296</v>
      </c>
      <c r="L494" s="327" t="s">
        <v>3297</v>
      </c>
      <c r="M494" s="327" t="s">
        <v>3298</v>
      </c>
      <c r="N494" s="330" t="s">
        <v>3299</v>
      </c>
      <c r="O494" s="423" t="s">
        <v>3314</v>
      </c>
      <c r="P494" s="423"/>
      <c r="Q494" s="423" t="s">
        <v>3324</v>
      </c>
    </row>
    <row r="495" spans="1:17" ht="24">
      <c r="A495" s="340">
        <f t="shared" si="7"/>
        <v>493</v>
      </c>
      <c r="B495" s="334">
        <v>237</v>
      </c>
      <c r="C495" s="333" t="s">
        <v>3294</v>
      </c>
      <c r="D495" s="327" t="s">
        <v>1835</v>
      </c>
      <c r="E495" s="327" t="s">
        <v>733</v>
      </c>
      <c r="F495" s="11" t="s">
        <v>3308</v>
      </c>
      <c r="G495" s="11" t="s">
        <v>3008</v>
      </c>
      <c r="H495" s="328" t="s">
        <v>3008</v>
      </c>
      <c r="I495" s="327" t="s">
        <v>1218</v>
      </c>
      <c r="J495" s="333" t="s">
        <v>3300</v>
      </c>
      <c r="K495" s="333" t="s">
        <v>3301</v>
      </c>
      <c r="L495" s="333" t="s">
        <v>3302</v>
      </c>
      <c r="M495" s="333" t="s">
        <v>3303</v>
      </c>
      <c r="N495" s="335" t="s">
        <v>3304</v>
      </c>
      <c r="O495" s="423" t="s">
        <v>3314</v>
      </c>
      <c r="P495" s="423"/>
      <c r="Q495" s="423" t="s">
        <v>3324</v>
      </c>
    </row>
    <row r="496" spans="1:17" ht="24">
      <c r="A496" s="340">
        <f t="shared" si="7"/>
        <v>494</v>
      </c>
      <c r="B496" s="341">
        <v>873</v>
      </c>
      <c r="C496" s="342" t="s">
        <v>3340</v>
      </c>
      <c r="D496" s="327" t="s">
        <v>1835</v>
      </c>
      <c r="E496" s="11" t="s">
        <v>733</v>
      </c>
      <c r="F496" s="359" t="s">
        <v>3341</v>
      </c>
      <c r="G496" s="359" t="s">
        <v>3008</v>
      </c>
      <c r="H496" s="332" t="s">
        <v>3008</v>
      </c>
      <c r="I496" s="336" t="s">
        <v>1218</v>
      </c>
      <c r="J496" s="421" t="s">
        <v>3342</v>
      </c>
      <c r="K496" s="359" t="s">
        <v>3343</v>
      </c>
      <c r="L496" s="359" t="s">
        <v>3344</v>
      </c>
      <c r="M496" s="359" t="s">
        <v>3345</v>
      </c>
      <c r="N496" s="359" t="s">
        <v>3346</v>
      </c>
      <c r="O496" s="448" t="s">
        <v>3314</v>
      </c>
      <c r="P496" s="423"/>
      <c r="Q496" s="407" t="s">
        <v>3397</v>
      </c>
    </row>
    <row r="497" spans="1:17" ht="24">
      <c r="A497" s="340">
        <f t="shared" si="7"/>
        <v>495</v>
      </c>
      <c r="B497" s="341">
        <v>345</v>
      </c>
      <c r="C497" s="434" t="s">
        <v>3372</v>
      </c>
      <c r="D497" s="337" t="s">
        <v>1905</v>
      </c>
      <c r="E497" s="11" t="s">
        <v>733</v>
      </c>
      <c r="F497" s="349" t="s">
        <v>3373</v>
      </c>
      <c r="G497" s="11" t="s">
        <v>3008</v>
      </c>
      <c r="H497" s="328" t="s">
        <v>3008</v>
      </c>
      <c r="I497" s="338" t="s">
        <v>1218</v>
      </c>
      <c r="J497" s="343" t="s">
        <v>3374</v>
      </c>
      <c r="K497" s="11" t="s">
        <v>3375</v>
      </c>
      <c r="L497" s="11" t="s">
        <v>3376</v>
      </c>
      <c r="M497" s="11" t="s">
        <v>3369</v>
      </c>
      <c r="N497" s="11" t="s">
        <v>3377</v>
      </c>
      <c r="O497" s="448" t="s">
        <v>3314</v>
      </c>
      <c r="P497" s="423"/>
      <c r="Q497" s="407" t="s">
        <v>3324</v>
      </c>
    </row>
    <row r="498" spans="1:17" ht="24">
      <c r="A498" s="340">
        <f t="shared" si="7"/>
        <v>496</v>
      </c>
      <c r="B498" s="435">
        <v>1038</v>
      </c>
      <c r="C498" s="434" t="s">
        <v>3363</v>
      </c>
      <c r="D498" s="327" t="s">
        <v>1835</v>
      </c>
      <c r="E498" s="11" t="s">
        <v>733</v>
      </c>
      <c r="F498" s="349" t="s">
        <v>3378</v>
      </c>
      <c r="G498" s="11" t="s">
        <v>2835</v>
      </c>
      <c r="H498" s="11" t="s">
        <v>3379</v>
      </c>
      <c r="I498" s="338" t="s">
        <v>2913</v>
      </c>
      <c r="J498" s="343" t="s">
        <v>3368</v>
      </c>
      <c r="K498" s="11" t="s">
        <v>3380</v>
      </c>
      <c r="L498" s="11" t="s">
        <v>3366</v>
      </c>
      <c r="M498" s="11" t="s">
        <v>3367</v>
      </c>
      <c r="N498" s="11" t="s">
        <v>3381</v>
      </c>
      <c r="O498" s="448" t="s">
        <v>3314</v>
      </c>
      <c r="P498" s="423"/>
      <c r="Q498" s="436" t="s">
        <v>3324</v>
      </c>
    </row>
    <row r="499" spans="1:17" ht="24">
      <c r="A499" s="340">
        <f t="shared" si="7"/>
        <v>497</v>
      </c>
      <c r="B499" s="341">
        <v>392</v>
      </c>
      <c r="C499" s="434" t="s">
        <v>3361</v>
      </c>
      <c r="D499" s="337" t="s">
        <v>1905</v>
      </c>
      <c r="E499" s="11" t="s">
        <v>733</v>
      </c>
      <c r="F499" s="349" t="s">
        <v>3305</v>
      </c>
      <c r="G499" s="11" t="s">
        <v>3008</v>
      </c>
      <c r="H499" s="328" t="s">
        <v>3008</v>
      </c>
      <c r="I499" s="338" t="s">
        <v>1218</v>
      </c>
      <c r="J499" s="343" t="s">
        <v>3382</v>
      </c>
      <c r="K499" s="11" t="s">
        <v>3383</v>
      </c>
      <c r="L499" s="11" t="s">
        <v>3384</v>
      </c>
      <c r="M499" s="11" t="s">
        <v>3385</v>
      </c>
      <c r="N499" s="11" t="s">
        <v>3386</v>
      </c>
      <c r="O499" s="448" t="s">
        <v>3314</v>
      </c>
      <c r="P499" s="423"/>
      <c r="Q499" s="407" t="s">
        <v>3324</v>
      </c>
    </row>
    <row r="500" spans="1:17" ht="54.75" customHeight="1">
      <c r="A500" s="437">
        <f t="shared" si="7"/>
        <v>498</v>
      </c>
      <c r="B500" s="438">
        <v>927</v>
      </c>
      <c r="C500" s="439" t="s">
        <v>3337</v>
      </c>
      <c r="D500" s="416" t="s">
        <v>450</v>
      </c>
      <c r="E500" s="416" t="s">
        <v>3328</v>
      </c>
      <c r="F500" s="416" t="s">
        <v>3329</v>
      </c>
      <c r="G500" s="416" t="s">
        <v>3327</v>
      </c>
      <c r="H500" s="416" t="s">
        <v>3332</v>
      </c>
      <c r="I500" s="371" t="s">
        <v>3336</v>
      </c>
      <c r="J500" s="372" t="s">
        <v>825</v>
      </c>
      <c r="K500" s="371" t="s">
        <v>3333</v>
      </c>
      <c r="L500" s="371" t="s">
        <v>3334</v>
      </c>
      <c r="M500" s="371" t="s">
        <v>3338</v>
      </c>
      <c r="N500" s="371" t="s">
        <v>3335</v>
      </c>
      <c r="O500" s="423"/>
      <c r="P500" s="349"/>
      <c r="Q500" s="359" t="s">
        <v>3429</v>
      </c>
    </row>
    <row r="501" spans="1:17" ht="54.75" customHeight="1">
      <c r="A501" s="340">
        <f t="shared" si="7"/>
        <v>499</v>
      </c>
      <c r="B501" s="440">
        <v>664</v>
      </c>
      <c r="C501" s="441" t="s">
        <v>3410</v>
      </c>
      <c r="D501" s="337" t="s">
        <v>1905</v>
      </c>
      <c r="E501" s="381" t="s">
        <v>733</v>
      </c>
      <c r="F501" s="442" t="s">
        <v>3411</v>
      </c>
      <c r="G501" s="381" t="s">
        <v>3416</v>
      </c>
      <c r="H501" s="328" t="s">
        <v>2835</v>
      </c>
      <c r="I501" s="327" t="s">
        <v>196</v>
      </c>
      <c r="J501" s="443">
        <v>252660940</v>
      </c>
      <c r="K501" s="381" t="s">
        <v>3412</v>
      </c>
      <c r="L501" s="381" t="s">
        <v>3413</v>
      </c>
      <c r="M501" s="381" t="s">
        <v>3414</v>
      </c>
      <c r="N501" s="381" t="s">
        <v>3415</v>
      </c>
      <c r="O501" s="423"/>
      <c r="P501" s="423"/>
      <c r="Q501" s="407" t="s">
        <v>3326</v>
      </c>
    </row>
    <row r="502" spans="1:17" ht="46.5" customHeight="1">
      <c r="A502" s="437">
        <f t="shared" si="7"/>
        <v>500</v>
      </c>
      <c r="B502" s="438">
        <v>720</v>
      </c>
      <c r="C502" s="444" t="s">
        <v>3451</v>
      </c>
      <c r="D502" s="445" t="s">
        <v>1905</v>
      </c>
      <c r="E502" s="446" t="s">
        <v>733</v>
      </c>
      <c r="F502" s="447" t="s">
        <v>3417</v>
      </c>
      <c r="G502" s="447" t="s">
        <v>3416</v>
      </c>
      <c r="H502" s="447" t="s">
        <v>2835</v>
      </c>
      <c r="I502" s="371" t="s">
        <v>3418</v>
      </c>
      <c r="J502" s="372" t="s">
        <v>3419</v>
      </c>
      <c r="K502" s="371" t="s">
        <v>3421</v>
      </c>
      <c r="L502" s="371" t="s">
        <v>3420</v>
      </c>
      <c r="M502" s="371" t="s">
        <v>3249</v>
      </c>
      <c r="N502" s="371" t="s">
        <v>3422</v>
      </c>
      <c r="O502" s="423"/>
      <c r="P502" s="423"/>
      <c r="Q502" s="407" t="s">
        <v>3326</v>
      </c>
    </row>
    <row r="503" spans="1:17" ht="36" customHeight="1">
      <c r="A503" s="340">
        <f t="shared" si="7"/>
        <v>501</v>
      </c>
      <c r="B503" s="341">
        <v>727</v>
      </c>
      <c r="C503" s="348" t="s">
        <v>3452</v>
      </c>
      <c r="D503" s="337" t="s">
        <v>1905</v>
      </c>
      <c r="E503" s="381" t="s">
        <v>733</v>
      </c>
      <c r="F503" s="349" t="s">
        <v>3158</v>
      </c>
      <c r="G503" s="349" t="s">
        <v>3327</v>
      </c>
      <c r="H503" s="349" t="s">
        <v>3423</v>
      </c>
      <c r="I503" s="11"/>
      <c r="J503" s="343" t="s">
        <v>825</v>
      </c>
      <c r="K503" s="11" t="s">
        <v>3424</v>
      </c>
      <c r="L503" s="11" t="s">
        <v>3425</v>
      </c>
      <c r="M503" s="11"/>
      <c r="N503" s="11" t="s">
        <v>3426</v>
      </c>
      <c r="O503" s="423"/>
      <c r="P503" s="423"/>
      <c r="Q503" s="407" t="s">
        <v>3326</v>
      </c>
    </row>
    <row r="504" spans="1:17">
      <c r="E504" s="289"/>
    </row>
    <row r="506" spans="1:17">
      <c r="C506" s="4" t="s">
        <v>3112</v>
      </c>
    </row>
    <row r="820" spans="10:10">
      <c r="J820" s="6" t="s">
        <v>767</v>
      </c>
    </row>
    <row r="4183" spans="10:10">
      <c r="J4183" s="6" t="s">
        <v>768</v>
      </c>
    </row>
  </sheetData>
  <mergeCells count="16">
    <mergeCell ref="Q1:Q2"/>
    <mergeCell ref="J1:J2"/>
    <mergeCell ref="K1:K2"/>
    <mergeCell ref="L1:L2"/>
    <mergeCell ref="M1:M2"/>
    <mergeCell ref="N1:N2"/>
    <mergeCell ref="O1:P1"/>
    <mergeCell ref="G1:G2"/>
    <mergeCell ref="H1:H2"/>
    <mergeCell ref="I1:I2"/>
    <mergeCell ref="B1:B2"/>
    <mergeCell ref="C1:C2"/>
    <mergeCell ref="A1:A2"/>
    <mergeCell ref="D1:D2"/>
    <mergeCell ref="E1:E2"/>
    <mergeCell ref="F1:F2"/>
  </mergeCells>
  <phoneticPr fontId="2" type="noConversion"/>
  <pageMargins left="0.27559055118110237" right="0.19685039370078741" top="0.51181102362204722" bottom="0.51181102362204722" header="0" footer="0"/>
  <pageSetup paperSize="5" scale="5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activeCell="H7" sqref="H7"/>
    </sheetView>
  </sheetViews>
  <sheetFormatPr baseColWidth="10" defaultRowHeight="12.75"/>
  <cols>
    <col min="1" max="1" width="6.140625" customWidth="1"/>
    <col min="2" max="2" width="7.7109375" customWidth="1"/>
    <col min="3" max="3" width="14.42578125" customWidth="1"/>
    <col min="5" max="5" width="12.140625" customWidth="1"/>
    <col min="7" max="7" width="12.140625" customWidth="1"/>
    <col min="11" max="11" width="12.42578125" customWidth="1"/>
  </cols>
  <sheetData>
    <row r="1" spans="1:11" ht="13.5" thickBot="1"/>
    <row r="2" spans="1:11" ht="27">
      <c r="A2" s="200" t="s">
        <v>182</v>
      </c>
      <c r="B2" s="201" t="s">
        <v>183</v>
      </c>
      <c r="C2" s="201" t="s">
        <v>184</v>
      </c>
      <c r="D2" s="201" t="s">
        <v>185</v>
      </c>
      <c r="E2" s="201" t="s">
        <v>2498</v>
      </c>
      <c r="F2" s="201" t="s">
        <v>2499</v>
      </c>
      <c r="G2" s="201" t="s">
        <v>1528</v>
      </c>
      <c r="H2" s="201" t="s">
        <v>186</v>
      </c>
      <c r="I2" s="202" t="s">
        <v>187</v>
      </c>
      <c r="J2" s="201" t="s">
        <v>188</v>
      </c>
      <c r="K2" s="201" t="s">
        <v>189</v>
      </c>
    </row>
    <row r="3" spans="1:11" ht="54.75">
      <c r="A3" s="204">
        <v>344</v>
      </c>
      <c r="B3" s="205" t="s">
        <v>2909</v>
      </c>
      <c r="C3" s="206" t="s">
        <v>1905</v>
      </c>
      <c r="D3" s="206" t="s">
        <v>493</v>
      </c>
      <c r="E3" s="207" t="s">
        <v>2924</v>
      </c>
      <c r="F3" s="206"/>
      <c r="G3" s="206"/>
      <c r="H3" s="206"/>
      <c r="I3" s="208"/>
      <c r="J3" s="206" t="s">
        <v>2916</v>
      </c>
      <c r="K3" s="206" t="s">
        <v>2917</v>
      </c>
    </row>
    <row r="4" spans="1:11" ht="36.75">
      <c r="A4" s="196">
        <v>2073</v>
      </c>
      <c r="B4" s="197" t="s">
        <v>2890</v>
      </c>
      <c r="C4" s="198" t="s">
        <v>2891</v>
      </c>
      <c r="D4" s="198" t="s">
        <v>493</v>
      </c>
      <c r="E4" s="198" t="s">
        <v>2892</v>
      </c>
      <c r="F4" s="198" t="s">
        <v>1892</v>
      </c>
      <c r="G4" s="198" t="s">
        <v>2893</v>
      </c>
      <c r="H4" s="198" t="s">
        <v>24</v>
      </c>
      <c r="I4" s="199" t="s">
        <v>825</v>
      </c>
      <c r="J4" s="198" t="s">
        <v>2894</v>
      </c>
      <c r="K4" s="198" t="s">
        <v>2898</v>
      </c>
    </row>
    <row r="5" spans="1:11" ht="36.75">
      <c r="A5" s="196">
        <v>2073</v>
      </c>
      <c r="B5" s="197" t="s">
        <v>2896</v>
      </c>
      <c r="C5" s="198" t="s">
        <v>2891</v>
      </c>
      <c r="D5" s="198" t="s">
        <v>493</v>
      </c>
      <c r="E5" s="198" t="s">
        <v>2892</v>
      </c>
      <c r="F5" s="198" t="s">
        <v>1892</v>
      </c>
      <c r="G5" s="198" t="s">
        <v>2897</v>
      </c>
      <c r="H5" s="198" t="s">
        <v>24</v>
      </c>
      <c r="I5" s="199" t="s">
        <v>825</v>
      </c>
      <c r="J5" s="198" t="s">
        <v>2894</v>
      </c>
      <c r="K5" s="198" t="s">
        <v>2899</v>
      </c>
    </row>
    <row r="6" spans="1:11" ht="27.75">
      <c r="A6" s="196">
        <v>757</v>
      </c>
      <c r="B6" s="197" t="s">
        <v>2923</v>
      </c>
      <c r="C6" s="198" t="s">
        <v>1905</v>
      </c>
      <c r="D6" s="198" t="s">
        <v>493</v>
      </c>
      <c r="E6" s="198" t="s">
        <v>2933</v>
      </c>
      <c r="F6" s="198" t="s">
        <v>1892</v>
      </c>
      <c r="G6" s="198" t="s">
        <v>2934</v>
      </c>
      <c r="H6" s="198" t="s">
        <v>15</v>
      </c>
      <c r="I6" s="199" t="s">
        <v>825</v>
      </c>
      <c r="J6" s="198" t="s">
        <v>2935</v>
      </c>
      <c r="K6" s="198" t="s">
        <v>2936</v>
      </c>
    </row>
    <row r="7" spans="1:11" ht="36.75">
      <c r="A7" s="203">
        <v>1490</v>
      </c>
      <c r="B7" s="197" t="s">
        <v>2930</v>
      </c>
      <c r="C7" s="198" t="s">
        <v>1835</v>
      </c>
      <c r="D7" s="198" t="s">
        <v>493</v>
      </c>
      <c r="E7" s="198" t="s">
        <v>2931</v>
      </c>
      <c r="F7" s="198" t="s">
        <v>1892</v>
      </c>
      <c r="G7" s="209" t="s">
        <v>2932</v>
      </c>
      <c r="H7" s="13"/>
      <c r="I7" s="13"/>
      <c r="J7" s="13"/>
      <c r="K7" s="13"/>
    </row>
    <row r="8" spans="1:11" ht="36.75">
      <c r="A8" s="203">
        <v>935</v>
      </c>
      <c r="B8" s="197" t="s">
        <v>2921</v>
      </c>
      <c r="C8" s="198" t="s">
        <v>1905</v>
      </c>
      <c r="D8" s="198" t="s">
        <v>493</v>
      </c>
      <c r="E8" s="198" t="s">
        <v>2922</v>
      </c>
      <c r="F8" s="198" t="s">
        <v>1892</v>
      </c>
      <c r="G8" s="209" t="s">
        <v>2932</v>
      </c>
      <c r="H8" s="13"/>
      <c r="I8" s="13"/>
      <c r="J8" s="13"/>
      <c r="K8" s="13"/>
    </row>
    <row r="9" spans="1:11" ht="27.75">
      <c r="A9" s="203">
        <v>1788</v>
      </c>
      <c r="B9" s="197" t="s">
        <v>2910</v>
      </c>
      <c r="C9" s="198" t="s">
        <v>1835</v>
      </c>
      <c r="D9" s="198" t="s">
        <v>2925</v>
      </c>
      <c r="E9" s="198" t="s">
        <v>2926</v>
      </c>
      <c r="F9" s="198" t="s">
        <v>1892</v>
      </c>
      <c r="G9" s="209" t="s">
        <v>2932</v>
      </c>
      <c r="H9" s="13"/>
      <c r="I9" s="13"/>
      <c r="J9" s="13"/>
      <c r="K9" s="1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B26"/>
  <sheetViews>
    <sheetView topLeftCell="K1" workbookViewId="0">
      <selection activeCell="S5" sqref="S5"/>
    </sheetView>
  </sheetViews>
  <sheetFormatPr baseColWidth="10" defaultRowHeight="12.75"/>
  <cols>
    <col min="2" max="2" width="7.5703125" customWidth="1"/>
    <col min="3" max="3" width="10.28515625" customWidth="1"/>
    <col min="5" max="5" width="12.42578125" customWidth="1"/>
    <col min="6" max="6" width="13" customWidth="1"/>
    <col min="7" max="7" width="9.140625" customWidth="1"/>
    <col min="10" max="10" width="12.140625" customWidth="1"/>
    <col min="11" max="11" width="8.42578125" customWidth="1"/>
    <col min="12" max="12" width="7.5703125" customWidth="1"/>
    <col min="13" max="13" width="7.85546875" customWidth="1"/>
    <col min="14" max="14" width="4.140625" customWidth="1"/>
    <col min="19" max="19" width="14.140625" customWidth="1"/>
    <col min="26" max="26" width="23.85546875" customWidth="1"/>
  </cols>
  <sheetData>
    <row r="1" spans="1:28">
      <c r="E1" s="227" t="s">
        <v>2961</v>
      </c>
      <c r="F1" s="227"/>
      <c r="O1" s="227" t="s">
        <v>2962</v>
      </c>
      <c r="P1" s="227"/>
    </row>
    <row r="2" spans="1:28" ht="13.5" thickBot="1"/>
    <row r="3" spans="1:28" ht="45">
      <c r="A3" s="51" t="s">
        <v>182</v>
      </c>
      <c r="B3" s="52" t="s">
        <v>183</v>
      </c>
      <c r="C3" s="52"/>
      <c r="D3" s="52" t="s">
        <v>184</v>
      </c>
      <c r="E3" s="52" t="s">
        <v>185</v>
      </c>
      <c r="F3" s="233" t="s">
        <v>2498</v>
      </c>
      <c r="G3" s="52" t="s">
        <v>2499</v>
      </c>
      <c r="H3" s="52" t="s">
        <v>1528</v>
      </c>
      <c r="I3" s="52" t="s">
        <v>186</v>
      </c>
      <c r="J3" s="53" t="s">
        <v>187</v>
      </c>
      <c r="K3" s="52" t="s">
        <v>188</v>
      </c>
      <c r="L3" s="52" t="s">
        <v>189</v>
      </c>
      <c r="M3" s="54" t="s">
        <v>191</v>
      </c>
      <c r="O3" s="51" t="s">
        <v>182</v>
      </c>
      <c r="P3" s="52" t="s">
        <v>183</v>
      </c>
      <c r="Q3" s="52" t="s">
        <v>184</v>
      </c>
      <c r="R3" s="52" t="s">
        <v>185</v>
      </c>
      <c r="S3" s="52" t="s">
        <v>2498</v>
      </c>
      <c r="T3" s="52" t="s">
        <v>2499</v>
      </c>
      <c r="U3" s="52" t="s">
        <v>1528</v>
      </c>
      <c r="V3" s="52" t="s">
        <v>186</v>
      </c>
      <c r="W3" s="53" t="s">
        <v>187</v>
      </c>
      <c r="X3" s="52" t="s">
        <v>188</v>
      </c>
      <c r="Y3" s="52" t="s">
        <v>189</v>
      </c>
      <c r="Z3" s="54" t="s">
        <v>191</v>
      </c>
    </row>
    <row r="4" spans="1:28" ht="56.25">
      <c r="A4" s="228" t="s">
        <v>2826</v>
      </c>
      <c r="B4" s="210" t="s">
        <v>2827</v>
      </c>
      <c r="C4" s="210"/>
      <c r="D4" s="211" t="s">
        <v>2482</v>
      </c>
      <c r="E4" s="237" t="s">
        <v>2641</v>
      </c>
      <c r="F4" s="243" t="s">
        <v>2828</v>
      </c>
      <c r="G4" s="240" t="s">
        <v>2834</v>
      </c>
      <c r="H4" s="212" t="s">
        <v>2829</v>
      </c>
      <c r="I4" s="212" t="s">
        <v>2830</v>
      </c>
      <c r="J4" s="213">
        <v>40301820</v>
      </c>
      <c r="K4" s="212" t="s">
        <v>2831</v>
      </c>
      <c r="L4" s="212" t="s">
        <v>2832</v>
      </c>
      <c r="M4" s="212" t="s">
        <v>2833</v>
      </c>
      <c r="O4" s="215">
        <v>344</v>
      </c>
      <c r="P4" s="216" t="s">
        <v>2909</v>
      </c>
      <c r="Q4" s="217" t="s">
        <v>1905</v>
      </c>
      <c r="R4" s="217" t="s">
        <v>493</v>
      </c>
      <c r="S4" s="218" t="s">
        <v>2960</v>
      </c>
      <c r="T4" s="129" t="s">
        <v>1892</v>
      </c>
      <c r="U4" s="130" t="s">
        <v>2959</v>
      </c>
      <c r="V4" s="130"/>
      <c r="W4" s="131" t="s">
        <v>825</v>
      </c>
      <c r="X4" s="130" t="s">
        <v>2916</v>
      </c>
      <c r="Y4" s="130" t="s">
        <v>2917</v>
      </c>
      <c r="Z4" s="130" t="s">
        <v>2964</v>
      </c>
      <c r="AB4" s="236"/>
    </row>
    <row r="5" spans="1:28" ht="67.5">
      <c r="A5" s="229" t="s">
        <v>2844</v>
      </c>
      <c r="B5" s="128" t="s">
        <v>2827</v>
      </c>
      <c r="C5" s="128"/>
      <c r="D5" s="129" t="s">
        <v>2482</v>
      </c>
      <c r="E5" s="238" t="s">
        <v>2641</v>
      </c>
      <c r="F5" s="243" t="s">
        <v>2847</v>
      </c>
      <c r="G5" s="241" t="s">
        <v>1892</v>
      </c>
      <c r="H5" s="130" t="s">
        <v>2850</v>
      </c>
      <c r="I5" s="130" t="s">
        <v>2929</v>
      </c>
      <c r="J5" s="131">
        <v>12056600</v>
      </c>
      <c r="K5" s="130" t="s">
        <v>2848</v>
      </c>
      <c r="L5" s="130" t="s">
        <v>2849</v>
      </c>
      <c r="M5" s="130" t="s">
        <v>2846</v>
      </c>
      <c r="O5" s="219">
        <v>830</v>
      </c>
      <c r="P5" s="128" t="s">
        <v>2945</v>
      </c>
      <c r="Q5" s="217" t="s">
        <v>430</v>
      </c>
      <c r="R5" s="217" t="s">
        <v>2946</v>
      </c>
      <c r="S5" s="218" t="s">
        <v>2947</v>
      </c>
      <c r="T5" s="130" t="s">
        <v>2949</v>
      </c>
      <c r="U5" s="130" t="s">
        <v>2948</v>
      </c>
      <c r="V5" s="130" t="s">
        <v>2950</v>
      </c>
      <c r="W5" s="131" t="s">
        <v>825</v>
      </c>
      <c r="X5" s="130" t="s">
        <v>2951</v>
      </c>
      <c r="Y5" s="130" t="s">
        <v>2952</v>
      </c>
      <c r="Z5" s="130" t="s">
        <v>2963</v>
      </c>
      <c r="AB5" s="236"/>
    </row>
    <row r="6" spans="1:28" ht="45">
      <c r="A6" s="229">
        <v>200</v>
      </c>
      <c r="B6" s="128" t="s">
        <v>2789</v>
      </c>
      <c r="C6" s="128"/>
      <c r="D6" s="130" t="s">
        <v>1905</v>
      </c>
      <c r="E6" s="239" t="s">
        <v>733</v>
      </c>
      <c r="F6" s="243" t="s">
        <v>2871</v>
      </c>
      <c r="G6" s="242" t="s">
        <v>2835</v>
      </c>
      <c r="H6" s="130" t="s">
        <v>2835</v>
      </c>
      <c r="I6" s="130" t="s">
        <v>2872</v>
      </c>
      <c r="J6" s="131">
        <v>400355998</v>
      </c>
      <c r="K6" s="130" t="s">
        <v>2873</v>
      </c>
      <c r="L6" s="130" t="s">
        <v>2874</v>
      </c>
      <c r="M6" s="130" t="s">
        <v>2760</v>
      </c>
      <c r="O6" s="127">
        <v>585</v>
      </c>
      <c r="P6" s="128" t="s">
        <v>2791</v>
      </c>
      <c r="Q6" s="130" t="s">
        <v>1835</v>
      </c>
      <c r="R6" s="130" t="s">
        <v>493</v>
      </c>
      <c r="S6" s="130" t="s">
        <v>2889</v>
      </c>
      <c r="T6" s="130" t="s">
        <v>493</v>
      </c>
      <c r="U6" s="130" t="s">
        <v>2794</v>
      </c>
      <c r="V6" s="130" t="s">
        <v>2851</v>
      </c>
      <c r="W6" s="131" t="s">
        <v>825</v>
      </c>
      <c r="X6" s="130" t="s">
        <v>2853</v>
      </c>
      <c r="Y6" s="130" t="s">
        <v>2852</v>
      </c>
      <c r="Z6" s="130" t="s">
        <v>2854</v>
      </c>
      <c r="AB6" s="236"/>
    </row>
    <row r="7" spans="1:28" ht="45">
      <c r="A7" s="230" t="s">
        <v>2842</v>
      </c>
      <c r="B7" s="132" t="s">
        <v>2820</v>
      </c>
      <c r="C7" s="132"/>
      <c r="D7" s="129" t="s">
        <v>2482</v>
      </c>
      <c r="E7" s="238" t="s">
        <v>2641</v>
      </c>
      <c r="F7" s="244" t="s">
        <v>2821</v>
      </c>
      <c r="G7" s="241" t="s">
        <v>1892</v>
      </c>
      <c r="H7" s="129" t="s">
        <v>2637</v>
      </c>
      <c r="I7" s="130" t="s">
        <v>2822</v>
      </c>
      <c r="J7" s="131">
        <v>10818924</v>
      </c>
      <c r="K7" s="130" t="s">
        <v>2823</v>
      </c>
      <c r="L7" s="130" t="s">
        <v>2824</v>
      </c>
      <c r="M7" s="214" t="s">
        <v>2825</v>
      </c>
      <c r="O7" s="127">
        <v>567</v>
      </c>
      <c r="P7" s="128" t="s">
        <v>2900</v>
      </c>
      <c r="Q7" s="130" t="s">
        <v>1905</v>
      </c>
      <c r="R7" s="130" t="s">
        <v>1807</v>
      </c>
      <c r="S7" s="130" t="s">
        <v>2901</v>
      </c>
      <c r="T7" s="130" t="s">
        <v>1815</v>
      </c>
      <c r="U7" s="130" t="s">
        <v>2902</v>
      </c>
      <c r="V7" s="130"/>
      <c r="W7" s="131" t="s">
        <v>825</v>
      </c>
      <c r="X7" s="130" t="s">
        <v>2903</v>
      </c>
      <c r="Y7" s="220" t="s">
        <v>2904</v>
      </c>
      <c r="Z7" s="130" t="s">
        <v>2905</v>
      </c>
    </row>
    <row r="8" spans="1:28" ht="56.25">
      <c r="A8" s="231" t="s">
        <v>2843</v>
      </c>
      <c r="B8" s="132" t="s">
        <v>2836</v>
      </c>
      <c r="C8" s="132"/>
      <c r="D8" s="129" t="s">
        <v>2482</v>
      </c>
      <c r="E8" s="238" t="s">
        <v>2641</v>
      </c>
      <c r="F8" s="244" t="s">
        <v>2837</v>
      </c>
      <c r="G8" s="242" t="s">
        <v>2834</v>
      </c>
      <c r="H8" s="130" t="s">
        <v>2829</v>
      </c>
      <c r="I8" s="130" t="s">
        <v>2838</v>
      </c>
      <c r="J8" s="131">
        <v>20762055</v>
      </c>
      <c r="K8" s="130" t="s">
        <v>2839</v>
      </c>
      <c r="L8" s="130" t="s">
        <v>2840</v>
      </c>
      <c r="M8" s="130" t="s">
        <v>2841</v>
      </c>
      <c r="O8" s="222">
        <v>2073</v>
      </c>
      <c r="P8" s="223" t="s">
        <v>2890</v>
      </c>
      <c r="Q8" s="224" t="s">
        <v>2891</v>
      </c>
      <c r="R8" s="224" t="s">
        <v>493</v>
      </c>
      <c r="S8" s="224" t="s">
        <v>2938</v>
      </c>
      <c r="T8" s="224" t="s">
        <v>1892</v>
      </c>
      <c r="U8" s="224" t="s">
        <v>2939</v>
      </c>
      <c r="V8" s="224" t="s">
        <v>24</v>
      </c>
      <c r="W8" s="225" t="s">
        <v>825</v>
      </c>
      <c r="X8" s="224" t="s">
        <v>2894</v>
      </c>
      <c r="Y8" s="224" t="s">
        <v>2898</v>
      </c>
      <c r="Z8" s="224" t="s">
        <v>2940</v>
      </c>
    </row>
    <row r="9" spans="1:28" ht="56.25">
      <c r="A9" s="229">
        <v>893</v>
      </c>
      <c r="B9" s="128" t="s">
        <v>2855</v>
      </c>
      <c r="C9" s="128"/>
      <c r="D9" s="130" t="s">
        <v>1835</v>
      </c>
      <c r="E9" s="239" t="s">
        <v>2355</v>
      </c>
      <c r="F9" s="243" t="s">
        <v>2856</v>
      </c>
      <c r="G9" s="242" t="s">
        <v>1892</v>
      </c>
      <c r="H9" s="130" t="s">
        <v>2861</v>
      </c>
      <c r="I9" s="130" t="s">
        <v>2857</v>
      </c>
      <c r="J9" s="131">
        <v>7646400</v>
      </c>
      <c r="K9" s="130" t="s">
        <v>2859</v>
      </c>
      <c r="L9" s="130" t="s">
        <v>2860</v>
      </c>
      <c r="M9" s="130" t="s">
        <v>2858</v>
      </c>
      <c r="O9" s="222">
        <v>2073</v>
      </c>
      <c r="P9" s="223" t="s">
        <v>2896</v>
      </c>
      <c r="Q9" s="224" t="s">
        <v>2891</v>
      </c>
      <c r="R9" s="224" t="s">
        <v>493</v>
      </c>
      <c r="S9" s="224" t="s">
        <v>2938</v>
      </c>
      <c r="T9" s="224" t="s">
        <v>1892</v>
      </c>
      <c r="U9" s="224" t="s">
        <v>2897</v>
      </c>
      <c r="V9" s="224" t="s">
        <v>24</v>
      </c>
      <c r="W9" s="225" t="s">
        <v>825</v>
      </c>
      <c r="X9" s="224" t="s">
        <v>2894</v>
      </c>
      <c r="Y9" s="224" t="s">
        <v>2899</v>
      </c>
      <c r="Z9" s="224" t="s">
        <v>2895</v>
      </c>
    </row>
    <row r="10" spans="1:28" ht="112.5">
      <c r="A10" s="229">
        <v>1017</v>
      </c>
      <c r="B10" s="128" t="s">
        <v>2875</v>
      </c>
      <c r="C10" s="128"/>
      <c r="D10" s="130" t="s">
        <v>1835</v>
      </c>
      <c r="E10" s="239" t="s">
        <v>733</v>
      </c>
      <c r="F10" s="243" t="s">
        <v>2876</v>
      </c>
      <c r="G10" s="242" t="s">
        <v>2888</v>
      </c>
      <c r="H10" s="130"/>
      <c r="I10" s="130" t="s">
        <v>1218</v>
      </c>
      <c r="J10" s="131">
        <v>56050000</v>
      </c>
      <c r="K10" s="130" t="s">
        <v>2877</v>
      </c>
      <c r="L10" s="130" t="s">
        <v>2878</v>
      </c>
      <c r="M10" s="130" t="s">
        <v>2880</v>
      </c>
      <c r="O10" s="127">
        <v>757</v>
      </c>
      <c r="P10" s="128" t="s">
        <v>2923</v>
      </c>
      <c r="Q10" s="130" t="s">
        <v>1905</v>
      </c>
      <c r="R10" s="130" t="s">
        <v>493</v>
      </c>
      <c r="S10" s="130" t="s">
        <v>2933</v>
      </c>
      <c r="T10" s="130" t="s">
        <v>1892</v>
      </c>
      <c r="U10" s="130" t="s">
        <v>2934</v>
      </c>
      <c r="V10" s="130" t="s">
        <v>15</v>
      </c>
      <c r="W10" s="131" t="s">
        <v>825</v>
      </c>
      <c r="X10" s="130" t="s">
        <v>2935</v>
      </c>
      <c r="Y10" s="130" t="s">
        <v>2936</v>
      </c>
      <c r="Z10" s="130" t="s">
        <v>2937</v>
      </c>
    </row>
    <row r="11" spans="1:28" ht="45">
      <c r="A11" s="229">
        <v>1230</v>
      </c>
      <c r="B11" s="128" t="s">
        <v>2881</v>
      </c>
      <c r="C11" s="128"/>
      <c r="D11" s="130" t="s">
        <v>1835</v>
      </c>
      <c r="E11" s="239" t="s">
        <v>733</v>
      </c>
      <c r="F11" s="243" t="s">
        <v>2882</v>
      </c>
      <c r="G11" s="242" t="s">
        <v>1892</v>
      </c>
      <c r="H11" s="130" t="s">
        <v>2885</v>
      </c>
      <c r="I11" s="130" t="s">
        <v>2886</v>
      </c>
      <c r="J11" s="131">
        <v>1185000000</v>
      </c>
      <c r="K11" s="221" t="s">
        <v>2887</v>
      </c>
      <c r="L11" s="130" t="s">
        <v>2884</v>
      </c>
      <c r="M11" s="130" t="s">
        <v>2883</v>
      </c>
      <c r="O11" s="219">
        <v>1490</v>
      </c>
      <c r="P11" s="128" t="s">
        <v>2930</v>
      </c>
      <c r="Q11" s="130" t="s">
        <v>1835</v>
      </c>
      <c r="R11" s="130" t="s">
        <v>2957</v>
      </c>
      <c r="S11" s="130" t="s">
        <v>2931</v>
      </c>
      <c r="T11" s="130" t="s">
        <v>1892</v>
      </c>
      <c r="U11" s="130" t="s">
        <v>2954</v>
      </c>
      <c r="V11" s="130" t="s">
        <v>2697</v>
      </c>
      <c r="W11" s="131" t="s">
        <v>825</v>
      </c>
      <c r="X11" s="130" t="s">
        <v>2955</v>
      </c>
      <c r="Y11" s="130" t="s">
        <v>2956</v>
      </c>
      <c r="Z11" s="130" t="s">
        <v>2958</v>
      </c>
    </row>
    <row r="12" spans="1:28" ht="123.75">
      <c r="A12" s="219">
        <v>2042</v>
      </c>
      <c r="B12" s="128" t="s">
        <v>2965</v>
      </c>
      <c r="C12" s="130" t="s">
        <v>1835</v>
      </c>
      <c r="D12" s="130" t="s">
        <v>1884</v>
      </c>
      <c r="E12" s="130" t="s">
        <v>2972</v>
      </c>
      <c r="F12" s="130" t="s">
        <v>1892</v>
      </c>
      <c r="G12" s="130" t="s">
        <v>2971</v>
      </c>
      <c r="H12" s="130" t="s">
        <v>2973</v>
      </c>
      <c r="I12" s="131">
        <v>2612400</v>
      </c>
      <c r="J12" s="130" t="s">
        <v>2974</v>
      </c>
      <c r="K12" s="130" t="s">
        <v>2975</v>
      </c>
      <c r="L12" s="130"/>
      <c r="M12" s="130" t="s">
        <v>2976</v>
      </c>
      <c r="O12" s="219">
        <v>935</v>
      </c>
      <c r="P12" s="226" t="s">
        <v>2921</v>
      </c>
      <c r="Q12" s="130" t="s">
        <v>1905</v>
      </c>
      <c r="R12" s="130" t="s">
        <v>493</v>
      </c>
      <c r="S12" s="130" t="s">
        <v>2922</v>
      </c>
      <c r="T12" s="130" t="s">
        <v>1892</v>
      </c>
      <c r="U12" s="130" t="s">
        <v>2943</v>
      </c>
      <c r="V12" s="130" t="s">
        <v>2697</v>
      </c>
      <c r="W12" s="131" t="s">
        <v>825</v>
      </c>
      <c r="X12" s="130" t="s">
        <v>2941</v>
      </c>
      <c r="Y12" s="130" t="s">
        <v>2942</v>
      </c>
      <c r="Z12" s="130" t="s">
        <v>2944</v>
      </c>
    </row>
    <row r="13" spans="1:28" ht="67.5">
      <c r="A13" s="219">
        <v>2078</v>
      </c>
      <c r="B13" s="128" t="s">
        <v>2977</v>
      </c>
      <c r="C13" s="212" t="s">
        <v>1835</v>
      </c>
      <c r="D13" s="130" t="s">
        <v>1884</v>
      </c>
      <c r="E13" s="130" t="s">
        <v>2978</v>
      </c>
      <c r="F13" s="130" t="s">
        <v>1892</v>
      </c>
      <c r="G13" s="130" t="s">
        <v>2971</v>
      </c>
      <c r="H13" s="249" t="s">
        <v>2980</v>
      </c>
      <c r="I13" s="131">
        <v>123760000</v>
      </c>
      <c r="J13" s="130" t="s">
        <v>2981</v>
      </c>
      <c r="K13" s="130" t="s">
        <v>2982</v>
      </c>
      <c r="L13" s="130"/>
      <c r="M13" s="130" t="s">
        <v>2979</v>
      </c>
      <c r="O13" s="219">
        <v>1788</v>
      </c>
      <c r="P13" s="128" t="s">
        <v>2910</v>
      </c>
      <c r="Q13" s="130" t="s">
        <v>1835</v>
      </c>
      <c r="R13" s="130" t="s">
        <v>2925</v>
      </c>
      <c r="S13" s="130" t="s">
        <v>2926</v>
      </c>
      <c r="T13" s="130" t="s">
        <v>1892</v>
      </c>
      <c r="U13" s="2" t="s">
        <v>2769</v>
      </c>
      <c r="V13" s="2" t="s">
        <v>2176</v>
      </c>
      <c r="W13" s="3" t="s">
        <v>825</v>
      </c>
      <c r="X13" s="2" t="s">
        <v>2969</v>
      </c>
      <c r="Y13" s="2" t="s">
        <v>2970</v>
      </c>
      <c r="Z13" s="195" t="s">
        <v>2932</v>
      </c>
      <c r="AA13" s="2" t="s">
        <v>2968</v>
      </c>
    </row>
    <row r="14" spans="1:28">
      <c r="O14" s="155"/>
      <c r="P14" s="1"/>
      <c r="Q14" s="2"/>
      <c r="R14" s="2"/>
      <c r="S14" s="2"/>
      <c r="T14" s="2"/>
      <c r="U14" s="2"/>
      <c r="V14" s="2"/>
      <c r="W14" s="3"/>
      <c r="X14" s="2"/>
      <c r="Y14" s="2"/>
      <c r="Z14" s="195"/>
      <c r="AA14" s="2"/>
    </row>
    <row r="15" spans="1:28" ht="13.5" thickBot="1"/>
    <row r="16" spans="1:28" ht="33.75">
      <c r="A16" s="232" t="s">
        <v>182</v>
      </c>
      <c r="B16" s="233" t="s">
        <v>183</v>
      </c>
      <c r="C16" s="233"/>
      <c r="D16" s="234" t="s">
        <v>187</v>
      </c>
      <c r="E16" s="233" t="s">
        <v>186</v>
      </c>
      <c r="F16" s="233" t="s">
        <v>1528</v>
      </c>
      <c r="G16" s="235" t="s">
        <v>191</v>
      </c>
      <c r="O16" s="51" t="s">
        <v>182</v>
      </c>
      <c r="P16" s="52" t="s">
        <v>183</v>
      </c>
      <c r="Q16" s="53" t="s">
        <v>187</v>
      </c>
      <c r="R16" s="52" t="s">
        <v>186</v>
      </c>
      <c r="S16" s="52" t="s">
        <v>1528</v>
      </c>
      <c r="T16" s="54" t="s">
        <v>191</v>
      </c>
    </row>
    <row r="17" spans="1:20" ht="45">
      <c r="A17" s="229" t="s">
        <v>2826</v>
      </c>
      <c r="B17" s="128" t="s">
        <v>2827</v>
      </c>
      <c r="C17" s="130" t="s">
        <v>2828</v>
      </c>
      <c r="D17" s="131">
        <v>40301820</v>
      </c>
      <c r="E17" s="130" t="s">
        <v>2830</v>
      </c>
      <c r="F17" s="130" t="s">
        <v>2829</v>
      </c>
      <c r="G17" s="130" t="s">
        <v>2833</v>
      </c>
      <c r="O17" s="215">
        <v>344</v>
      </c>
      <c r="P17" s="216" t="s">
        <v>2909</v>
      </c>
      <c r="Q17" s="131" t="s">
        <v>825</v>
      </c>
      <c r="R17" s="130"/>
      <c r="S17" s="130" t="s">
        <v>2959</v>
      </c>
      <c r="T17" s="130"/>
    </row>
    <row r="18" spans="1:20" ht="78.75">
      <c r="A18" s="229" t="s">
        <v>2844</v>
      </c>
      <c r="B18" s="128" t="s">
        <v>2827</v>
      </c>
      <c r="C18" s="130" t="s">
        <v>2847</v>
      </c>
      <c r="D18" s="131">
        <v>12056600</v>
      </c>
      <c r="E18" s="130" t="s">
        <v>2929</v>
      </c>
      <c r="F18" s="130" t="s">
        <v>2850</v>
      </c>
      <c r="G18" s="130" t="s">
        <v>2846</v>
      </c>
      <c r="O18" s="219">
        <v>830</v>
      </c>
      <c r="P18" s="128" t="s">
        <v>2945</v>
      </c>
      <c r="Q18" s="131" t="s">
        <v>825</v>
      </c>
      <c r="R18" s="130" t="s">
        <v>2950</v>
      </c>
      <c r="S18" s="130" t="s">
        <v>2948</v>
      </c>
      <c r="T18" s="130" t="s">
        <v>2953</v>
      </c>
    </row>
    <row r="19" spans="1:20" ht="45">
      <c r="A19" s="229">
        <v>200</v>
      </c>
      <c r="B19" s="128" t="s">
        <v>2789</v>
      </c>
      <c r="C19" s="130" t="s">
        <v>2871</v>
      </c>
      <c r="D19" s="131">
        <v>400355998</v>
      </c>
      <c r="E19" s="130" t="s">
        <v>2872</v>
      </c>
      <c r="F19" s="130" t="s">
        <v>2835</v>
      </c>
      <c r="G19" s="130" t="s">
        <v>2760</v>
      </c>
      <c r="O19" s="127">
        <v>585</v>
      </c>
      <c r="P19" s="128" t="s">
        <v>2791</v>
      </c>
      <c r="Q19" s="131" t="s">
        <v>825</v>
      </c>
      <c r="R19" s="130" t="s">
        <v>2851</v>
      </c>
      <c r="S19" s="130" t="s">
        <v>2794</v>
      </c>
      <c r="T19" s="130" t="s">
        <v>2854</v>
      </c>
    </row>
    <row r="20" spans="1:20" ht="33.75">
      <c r="A20" s="229" t="s">
        <v>2842</v>
      </c>
      <c r="B20" s="132" t="s">
        <v>2820</v>
      </c>
      <c r="C20" s="129" t="s">
        <v>2821</v>
      </c>
      <c r="D20" s="131">
        <v>10818924</v>
      </c>
      <c r="E20" s="130" t="s">
        <v>2822</v>
      </c>
      <c r="F20" s="129" t="s">
        <v>2637</v>
      </c>
      <c r="G20" s="130" t="s">
        <v>2825</v>
      </c>
      <c r="O20" s="127">
        <v>567</v>
      </c>
      <c r="P20" s="128" t="s">
        <v>2900</v>
      </c>
      <c r="Q20" s="131" t="s">
        <v>825</v>
      </c>
      <c r="R20" s="130"/>
      <c r="S20" s="130" t="s">
        <v>2902</v>
      </c>
      <c r="T20" s="130" t="s">
        <v>2905</v>
      </c>
    </row>
    <row r="21" spans="1:20" ht="45">
      <c r="A21" s="229" t="s">
        <v>2843</v>
      </c>
      <c r="B21" s="132" t="s">
        <v>2836</v>
      </c>
      <c r="C21" s="129" t="s">
        <v>2837</v>
      </c>
      <c r="D21" s="131">
        <v>20762055</v>
      </c>
      <c r="E21" s="130" t="s">
        <v>2838</v>
      </c>
      <c r="F21" s="130" t="s">
        <v>2829</v>
      </c>
      <c r="G21" s="130" t="s">
        <v>2841</v>
      </c>
      <c r="O21" s="222">
        <v>2073</v>
      </c>
      <c r="P21" s="223" t="s">
        <v>2890</v>
      </c>
      <c r="Q21" s="225" t="s">
        <v>825</v>
      </c>
      <c r="R21" s="224" t="s">
        <v>24</v>
      </c>
      <c r="S21" s="224" t="s">
        <v>2939</v>
      </c>
      <c r="T21" s="224" t="s">
        <v>2940</v>
      </c>
    </row>
    <row r="22" spans="1:20" ht="45">
      <c r="A22" s="229">
        <v>893</v>
      </c>
      <c r="B22" s="128" t="s">
        <v>2855</v>
      </c>
      <c r="C22" s="130" t="s">
        <v>2856</v>
      </c>
      <c r="D22" s="131">
        <v>7646400</v>
      </c>
      <c r="E22" s="130" t="s">
        <v>2857</v>
      </c>
      <c r="F22" s="130" t="s">
        <v>2861</v>
      </c>
      <c r="G22" s="130" t="s">
        <v>2858</v>
      </c>
      <c r="O22" s="222">
        <v>2073</v>
      </c>
      <c r="P22" s="223" t="s">
        <v>2896</v>
      </c>
      <c r="Q22" s="225" t="s">
        <v>825</v>
      </c>
      <c r="R22" s="224" t="s">
        <v>24</v>
      </c>
      <c r="S22" s="224" t="s">
        <v>2897</v>
      </c>
      <c r="T22" s="224" t="s">
        <v>2895</v>
      </c>
    </row>
    <row r="23" spans="1:20" ht="78.75">
      <c r="A23" s="229">
        <v>1017</v>
      </c>
      <c r="B23" s="128" t="s">
        <v>2875</v>
      </c>
      <c r="C23" s="130" t="s">
        <v>2876</v>
      </c>
      <c r="D23" s="131">
        <v>56050000</v>
      </c>
      <c r="E23" s="130" t="s">
        <v>1218</v>
      </c>
      <c r="F23" s="130"/>
      <c r="G23" s="130" t="s">
        <v>2880</v>
      </c>
      <c r="O23" s="127">
        <v>757</v>
      </c>
      <c r="P23" s="128" t="s">
        <v>2923</v>
      </c>
      <c r="Q23" s="131" t="s">
        <v>825</v>
      </c>
      <c r="R23" s="130" t="s">
        <v>15</v>
      </c>
      <c r="S23" s="130" t="s">
        <v>2934</v>
      </c>
      <c r="T23" s="130" t="s">
        <v>2937</v>
      </c>
    </row>
    <row r="24" spans="1:20" ht="33.75">
      <c r="A24" s="245">
        <v>1230</v>
      </c>
      <c r="B24" s="246" t="s">
        <v>2881</v>
      </c>
      <c r="C24" s="130" t="s">
        <v>2882</v>
      </c>
      <c r="D24" s="247">
        <v>1185000000</v>
      </c>
      <c r="E24" s="248" t="s">
        <v>2886</v>
      </c>
      <c r="F24" s="248" t="s">
        <v>2885</v>
      </c>
      <c r="G24" s="248" t="s">
        <v>2883</v>
      </c>
      <c r="O24" s="219">
        <v>1490</v>
      </c>
      <c r="P24" s="128" t="s">
        <v>2930</v>
      </c>
      <c r="Q24" s="131" t="s">
        <v>825</v>
      </c>
      <c r="R24" s="130" t="s">
        <v>2697</v>
      </c>
      <c r="S24" s="130" t="s">
        <v>2954</v>
      </c>
      <c r="T24" s="130" t="s">
        <v>2958</v>
      </c>
    </row>
    <row r="25" spans="1:20" ht="53.25" customHeight="1">
      <c r="A25" s="219">
        <v>2042</v>
      </c>
      <c r="B25" s="128" t="s">
        <v>2965</v>
      </c>
      <c r="C25" s="130" t="s">
        <v>2972</v>
      </c>
      <c r="D25" s="131">
        <v>2612400</v>
      </c>
      <c r="E25" s="130" t="s">
        <v>2973</v>
      </c>
      <c r="F25" s="130" t="s">
        <v>2971</v>
      </c>
      <c r="G25" s="130" t="s">
        <v>2976</v>
      </c>
      <c r="O25" s="219">
        <v>935</v>
      </c>
      <c r="P25" s="226" t="s">
        <v>2921</v>
      </c>
      <c r="Q25" s="131" t="s">
        <v>825</v>
      </c>
      <c r="R25" s="130" t="s">
        <v>2697</v>
      </c>
      <c r="S25" s="130" t="s">
        <v>2943</v>
      </c>
      <c r="T25" s="130" t="s">
        <v>2944</v>
      </c>
    </row>
    <row r="26" spans="1:20" ht="33.75">
      <c r="O26" s="219">
        <v>1788</v>
      </c>
      <c r="P26" s="128" t="s">
        <v>2910</v>
      </c>
      <c r="Q26" s="131" t="s">
        <v>825</v>
      </c>
      <c r="R26" s="130" t="s">
        <v>2176</v>
      </c>
      <c r="S26" s="130" t="s">
        <v>2769</v>
      </c>
      <c r="T26" s="130" t="s">
        <v>2968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L28"/>
  <sheetViews>
    <sheetView workbookViewId="0">
      <selection activeCell="F10" sqref="F10"/>
    </sheetView>
  </sheetViews>
  <sheetFormatPr baseColWidth="10" defaultRowHeight="12.75"/>
  <cols>
    <col min="2" max="2" width="11.5703125" customWidth="1"/>
    <col min="4" max="4" width="13.85546875" customWidth="1"/>
    <col min="5" max="5" width="14.140625" customWidth="1"/>
    <col min="6" max="6" width="16.28515625" customWidth="1"/>
    <col min="7" max="7" width="17.85546875" customWidth="1"/>
    <col min="8" max="8" width="11.42578125" customWidth="1"/>
    <col min="9" max="9" width="10.5703125" customWidth="1"/>
    <col min="10" max="10" width="16.42578125" customWidth="1"/>
    <col min="11" max="11" width="13" customWidth="1"/>
    <col min="12" max="12" width="23.85546875" customWidth="1"/>
  </cols>
  <sheetData>
    <row r="2" spans="1:12" ht="15.75">
      <c r="A2" s="463" t="s">
        <v>2993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</row>
    <row r="3" spans="1:12" ht="15.75" thickBot="1">
      <c r="A3" s="250"/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</row>
    <row r="4" spans="1:12" ht="33.75">
      <c r="A4" s="51" t="s">
        <v>182</v>
      </c>
      <c r="B4" s="52" t="s">
        <v>183</v>
      </c>
      <c r="C4" s="52" t="s">
        <v>184</v>
      </c>
      <c r="D4" s="52" t="s">
        <v>185</v>
      </c>
      <c r="E4" s="52" t="s">
        <v>2498</v>
      </c>
      <c r="F4" s="52" t="s">
        <v>2499</v>
      </c>
      <c r="G4" s="52" t="s">
        <v>1528</v>
      </c>
      <c r="H4" s="52" t="s">
        <v>186</v>
      </c>
      <c r="I4" s="53" t="s">
        <v>187</v>
      </c>
      <c r="J4" s="52" t="s">
        <v>188</v>
      </c>
      <c r="K4" s="52" t="s">
        <v>189</v>
      </c>
      <c r="L4" s="54" t="s">
        <v>191</v>
      </c>
    </row>
    <row r="5" spans="1:12" ht="33.75">
      <c r="A5" s="253" t="s">
        <v>2826</v>
      </c>
      <c r="B5" s="210" t="s">
        <v>2827</v>
      </c>
      <c r="C5" s="211" t="s">
        <v>2482</v>
      </c>
      <c r="D5" s="211" t="s">
        <v>2641</v>
      </c>
      <c r="E5" s="212" t="s">
        <v>2828</v>
      </c>
      <c r="F5" s="212" t="s">
        <v>2834</v>
      </c>
      <c r="G5" s="212" t="s">
        <v>2829</v>
      </c>
      <c r="H5" s="212" t="s">
        <v>2830</v>
      </c>
      <c r="I5" s="213">
        <v>40301820</v>
      </c>
      <c r="J5" s="212" t="s">
        <v>2831</v>
      </c>
      <c r="K5" s="212" t="s">
        <v>2832</v>
      </c>
      <c r="L5" s="254" t="s">
        <v>2833</v>
      </c>
    </row>
    <row r="6" spans="1:12" ht="57" customHeight="1">
      <c r="A6" s="251" t="s">
        <v>2844</v>
      </c>
      <c r="B6" s="128" t="s">
        <v>2827</v>
      </c>
      <c r="C6" s="129" t="s">
        <v>2482</v>
      </c>
      <c r="D6" s="129" t="s">
        <v>2641</v>
      </c>
      <c r="E6" s="130" t="s">
        <v>2847</v>
      </c>
      <c r="F6" s="129" t="s">
        <v>1892</v>
      </c>
      <c r="G6" s="130" t="s">
        <v>2850</v>
      </c>
      <c r="H6" s="130" t="s">
        <v>2929</v>
      </c>
      <c r="I6" s="131">
        <v>12056600</v>
      </c>
      <c r="J6" s="130" t="s">
        <v>2848</v>
      </c>
      <c r="K6" s="130" t="s">
        <v>2849</v>
      </c>
      <c r="L6" s="214" t="s">
        <v>2984</v>
      </c>
    </row>
    <row r="7" spans="1:12" ht="33.75">
      <c r="A7" s="251">
        <v>200</v>
      </c>
      <c r="B7" s="128" t="s">
        <v>2789</v>
      </c>
      <c r="C7" s="130" t="s">
        <v>1905</v>
      </c>
      <c r="D7" s="130" t="s">
        <v>733</v>
      </c>
      <c r="E7" s="130" t="s">
        <v>2871</v>
      </c>
      <c r="F7" s="130" t="s">
        <v>2835</v>
      </c>
      <c r="G7" s="130"/>
      <c r="H7" s="130" t="s">
        <v>2872</v>
      </c>
      <c r="I7" s="131">
        <v>400355998</v>
      </c>
      <c r="J7" s="130" t="s">
        <v>2873</v>
      </c>
      <c r="K7" s="130" t="s">
        <v>2874</v>
      </c>
      <c r="L7" s="214" t="s">
        <v>2760</v>
      </c>
    </row>
    <row r="8" spans="1:12" ht="33.75">
      <c r="A8" s="251" t="s">
        <v>2842</v>
      </c>
      <c r="B8" s="132" t="s">
        <v>2820</v>
      </c>
      <c r="C8" s="129" t="s">
        <v>2482</v>
      </c>
      <c r="D8" s="129" t="s">
        <v>2641</v>
      </c>
      <c r="E8" s="129" t="s">
        <v>2821</v>
      </c>
      <c r="F8" s="129" t="s">
        <v>1892</v>
      </c>
      <c r="G8" s="129" t="s">
        <v>2637</v>
      </c>
      <c r="H8" s="130" t="s">
        <v>2822</v>
      </c>
      <c r="I8" s="131">
        <v>10818924</v>
      </c>
      <c r="J8" s="130" t="s">
        <v>2823</v>
      </c>
      <c r="K8" s="130" t="s">
        <v>2824</v>
      </c>
      <c r="L8" s="214" t="s">
        <v>2825</v>
      </c>
    </row>
    <row r="9" spans="1:12" ht="33.75">
      <c r="A9" s="251" t="s">
        <v>2843</v>
      </c>
      <c r="B9" s="132" t="s">
        <v>2836</v>
      </c>
      <c r="C9" s="129" t="s">
        <v>2482</v>
      </c>
      <c r="D9" s="129" t="s">
        <v>2641</v>
      </c>
      <c r="E9" s="129" t="s">
        <v>2837</v>
      </c>
      <c r="F9" s="130" t="s">
        <v>2834</v>
      </c>
      <c r="G9" s="130" t="s">
        <v>2829</v>
      </c>
      <c r="H9" s="130" t="s">
        <v>2838</v>
      </c>
      <c r="I9" s="131">
        <v>20762055</v>
      </c>
      <c r="J9" s="130" t="s">
        <v>2839</v>
      </c>
      <c r="K9" s="130" t="s">
        <v>2840</v>
      </c>
      <c r="L9" s="214" t="s">
        <v>2841</v>
      </c>
    </row>
    <row r="10" spans="1:12" ht="78.75">
      <c r="A10" s="251">
        <v>344</v>
      </c>
      <c r="B10" s="128" t="s">
        <v>2909</v>
      </c>
      <c r="C10" s="130" t="s">
        <v>1905</v>
      </c>
      <c r="D10" s="130" t="s">
        <v>493</v>
      </c>
      <c r="E10" s="129" t="s">
        <v>2999</v>
      </c>
      <c r="F10" s="129" t="s">
        <v>1892</v>
      </c>
      <c r="G10" s="130" t="s">
        <v>3003</v>
      </c>
      <c r="H10" s="130" t="s">
        <v>2697</v>
      </c>
      <c r="I10" s="131" t="s">
        <v>825</v>
      </c>
      <c r="J10" s="130" t="s">
        <v>2916</v>
      </c>
      <c r="K10" s="130" t="s">
        <v>2917</v>
      </c>
      <c r="L10" s="214" t="s">
        <v>2964</v>
      </c>
    </row>
    <row r="11" spans="1:12" ht="33.75">
      <c r="A11" s="251">
        <v>830</v>
      </c>
      <c r="B11" s="128" t="s">
        <v>2945</v>
      </c>
      <c r="C11" s="130" t="s">
        <v>430</v>
      </c>
      <c r="D11" s="130" t="s">
        <v>2946</v>
      </c>
      <c r="E11" s="129" t="s">
        <v>2947</v>
      </c>
      <c r="F11" s="130" t="s">
        <v>2949</v>
      </c>
      <c r="G11" s="130" t="s">
        <v>2948</v>
      </c>
      <c r="H11" s="130" t="s">
        <v>2950</v>
      </c>
      <c r="I11" s="131" t="s">
        <v>825</v>
      </c>
      <c r="J11" s="130" t="s">
        <v>2951</v>
      </c>
      <c r="K11" s="130" t="s">
        <v>2952</v>
      </c>
      <c r="L11" s="214" t="s">
        <v>2953</v>
      </c>
    </row>
    <row r="12" spans="1:12" ht="45">
      <c r="A12" s="251">
        <v>585</v>
      </c>
      <c r="B12" s="128" t="s">
        <v>2791</v>
      </c>
      <c r="C12" s="130" t="s">
        <v>1835</v>
      </c>
      <c r="D12" s="130" t="s">
        <v>493</v>
      </c>
      <c r="E12" s="130" t="s">
        <v>2889</v>
      </c>
      <c r="F12" s="130" t="s">
        <v>493</v>
      </c>
      <c r="G12" s="130" t="s">
        <v>2794</v>
      </c>
      <c r="H12" s="130" t="s">
        <v>2851</v>
      </c>
      <c r="I12" s="131" t="s">
        <v>825</v>
      </c>
      <c r="J12" s="130" t="s">
        <v>2853</v>
      </c>
      <c r="K12" s="130" t="s">
        <v>2852</v>
      </c>
      <c r="L12" s="214" t="s">
        <v>2854</v>
      </c>
    </row>
    <row r="13" spans="1:12" ht="56.25">
      <c r="A13" s="251">
        <v>893</v>
      </c>
      <c r="B13" s="128" t="s">
        <v>2855</v>
      </c>
      <c r="C13" s="130" t="s">
        <v>1835</v>
      </c>
      <c r="D13" s="130" t="s">
        <v>2355</v>
      </c>
      <c r="E13" s="130" t="s">
        <v>2856</v>
      </c>
      <c r="F13" s="130" t="s">
        <v>1892</v>
      </c>
      <c r="G13" s="130" t="s">
        <v>2861</v>
      </c>
      <c r="H13" s="130" t="s">
        <v>2857</v>
      </c>
      <c r="I13" s="131">
        <v>7646400</v>
      </c>
      <c r="J13" s="130" t="s">
        <v>2859</v>
      </c>
      <c r="K13" s="130" t="s">
        <v>2860</v>
      </c>
      <c r="L13" s="214" t="s">
        <v>2858</v>
      </c>
    </row>
    <row r="14" spans="1:12" ht="67.5">
      <c r="A14" s="251">
        <v>1017</v>
      </c>
      <c r="B14" s="128" t="s">
        <v>2875</v>
      </c>
      <c r="C14" s="130" t="s">
        <v>1835</v>
      </c>
      <c r="D14" s="130" t="s">
        <v>733</v>
      </c>
      <c r="E14" s="130" t="s">
        <v>2876</v>
      </c>
      <c r="F14" s="130" t="s">
        <v>2888</v>
      </c>
      <c r="G14" s="130"/>
      <c r="H14" s="130" t="s">
        <v>1218</v>
      </c>
      <c r="I14" s="131">
        <v>56050000</v>
      </c>
      <c r="J14" s="130" t="s">
        <v>2877</v>
      </c>
      <c r="K14" s="130" t="s">
        <v>2878</v>
      </c>
      <c r="L14" s="214" t="s">
        <v>2880</v>
      </c>
    </row>
    <row r="15" spans="1:12" ht="33.75">
      <c r="A15" s="251">
        <v>567</v>
      </c>
      <c r="B15" s="128" t="s">
        <v>2900</v>
      </c>
      <c r="C15" s="130" t="s">
        <v>1905</v>
      </c>
      <c r="D15" s="130" t="s">
        <v>1807</v>
      </c>
      <c r="E15" s="130" t="s">
        <v>2901</v>
      </c>
      <c r="F15" s="130" t="s">
        <v>1815</v>
      </c>
      <c r="G15" s="130" t="s">
        <v>2902</v>
      </c>
      <c r="H15" s="130"/>
      <c r="I15" s="131" t="s">
        <v>825</v>
      </c>
      <c r="J15" s="130" t="s">
        <v>2903</v>
      </c>
      <c r="K15" s="220" t="s">
        <v>2904</v>
      </c>
      <c r="L15" s="214" t="s">
        <v>2905</v>
      </c>
    </row>
    <row r="16" spans="1:12" ht="33.75">
      <c r="A16" s="251">
        <v>1230</v>
      </c>
      <c r="B16" s="128" t="s">
        <v>2881</v>
      </c>
      <c r="C16" s="130" t="s">
        <v>1835</v>
      </c>
      <c r="D16" s="130" t="s">
        <v>733</v>
      </c>
      <c r="E16" s="130" t="s">
        <v>2882</v>
      </c>
      <c r="F16" s="130" t="s">
        <v>1892</v>
      </c>
      <c r="G16" s="130" t="s">
        <v>2885</v>
      </c>
      <c r="H16" s="130" t="s">
        <v>2886</v>
      </c>
      <c r="I16" s="131">
        <v>1185600</v>
      </c>
      <c r="J16" s="221" t="s">
        <v>2887</v>
      </c>
      <c r="K16" s="130" t="s">
        <v>2884</v>
      </c>
      <c r="L16" s="214" t="s">
        <v>2883</v>
      </c>
    </row>
    <row r="17" spans="1:12" ht="56.25">
      <c r="A17" s="251">
        <v>2073</v>
      </c>
      <c r="B17" s="132" t="s">
        <v>2890</v>
      </c>
      <c r="C17" s="129" t="s">
        <v>2891</v>
      </c>
      <c r="D17" s="129" t="s">
        <v>493</v>
      </c>
      <c r="E17" s="129" t="s">
        <v>2938</v>
      </c>
      <c r="F17" s="129" t="s">
        <v>1892</v>
      </c>
      <c r="G17" s="129" t="s">
        <v>2939</v>
      </c>
      <c r="H17" s="129" t="s">
        <v>24</v>
      </c>
      <c r="I17" s="252" t="s">
        <v>825</v>
      </c>
      <c r="J17" s="129" t="s">
        <v>2894</v>
      </c>
      <c r="K17" s="129" t="s">
        <v>2898</v>
      </c>
      <c r="L17" s="255" t="s">
        <v>2940</v>
      </c>
    </row>
    <row r="18" spans="1:12" ht="56.25">
      <c r="A18" s="251">
        <v>2073</v>
      </c>
      <c r="B18" s="132" t="s">
        <v>2890</v>
      </c>
      <c r="C18" s="129" t="s">
        <v>2891</v>
      </c>
      <c r="D18" s="129" t="s">
        <v>493</v>
      </c>
      <c r="E18" s="129" t="s">
        <v>2938</v>
      </c>
      <c r="F18" s="129" t="s">
        <v>1892</v>
      </c>
      <c r="G18" s="129" t="s">
        <v>2897</v>
      </c>
      <c r="H18" s="129" t="s">
        <v>24</v>
      </c>
      <c r="I18" s="252" t="s">
        <v>825</v>
      </c>
      <c r="J18" s="129" t="s">
        <v>2894</v>
      </c>
      <c r="K18" s="129" t="s">
        <v>2899</v>
      </c>
      <c r="L18" s="255" t="s">
        <v>2895</v>
      </c>
    </row>
    <row r="19" spans="1:12" ht="33.75">
      <c r="A19" s="251">
        <v>757</v>
      </c>
      <c r="B19" s="128" t="s">
        <v>2923</v>
      </c>
      <c r="C19" s="130" t="s">
        <v>1905</v>
      </c>
      <c r="D19" s="130" t="s">
        <v>493</v>
      </c>
      <c r="E19" s="130" t="s">
        <v>2933</v>
      </c>
      <c r="F19" s="130" t="s">
        <v>1892</v>
      </c>
      <c r="G19" s="130" t="s">
        <v>2934</v>
      </c>
      <c r="H19" s="130" t="s">
        <v>15</v>
      </c>
      <c r="I19" s="131" t="s">
        <v>825</v>
      </c>
      <c r="J19" s="130" t="s">
        <v>2935</v>
      </c>
      <c r="K19" s="130" t="s">
        <v>2936</v>
      </c>
      <c r="L19" s="214" t="s">
        <v>2937</v>
      </c>
    </row>
    <row r="20" spans="1:12" ht="45">
      <c r="A20" s="251">
        <v>1490</v>
      </c>
      <c r="B20" s="128" t="s">
        <v>2930</v>
      </c>
      <c r="C20" s="130" t="s">
        <v>1835</v>
      </c>
      <c r="D20" s="130" t="s">
        <v>2957</v>
      </c>
      <c r="E20" s="130" t="s">
        <v>2931</v>
      </c>
      <c r="F20" s="130" t="s">
        <v>1892</v>
      </c>
      <c r="G20" s="130" t="s">
        <v>2954</v>
      </c>
      <c r="H20" s="130" t="s">
        <v>2697</v>
      </c>
      <c r="I20" s="131" t="s">
        <v>825</v>
      </c>
      <c r="J20" s="130" t="s">
        <v>2955</v>
      </c>
      <c r="K20" s="130" t="s">
        <v>2956</v>
      </c>
      <c r="L20" s="214" t="s">
        <v>2958</v>
      </c>
    </row>
    <row r="21" spans="1:12" ht="73.5" customHeight="1">
      <c r="A21" s="251">
        <v>935</v>
      </c>
      <c r="B21" s="128" t="s">
        <v>2921</v>
      </c>
      <c r="C21" s="130" t="s">
        <v>1905</v>
      </c>
      <c r="D21" s="130" t="s">
        <v>493</v>
      </c>
      <c r="E21" s="130" t="s">
        <v>2922</v>
      </c>
      <c r="F21" s="130" t="s">
        <v>1892</v>
      </c>
      <c r="G21" s="130" t="s">
        <v>2943</v>
      </c>
      <c r="H21" s="130" t="s">
        <v>2697</v>
      </c>
      <c r="I21" s="131" t="s">
        <v>825</v>
      </c>
      <c r="J21" s="130" t="s">
        <v>2941</v>
      </c>
      <c r="K21" s="130" t="s">
        <v>2942</v>
      </c>
      <c r="L21" s="214" t="s">
        <v>2944</v>
      </c>
    </row>
    <row r="22" spans="1:12" ht="33.75">
      <c r="A22" s="251">
        <v>1788</v>
      </c>
      <c r="B22" s="128" t="s">
        <v>2910</v>
      </c>
      <c r="C22" s="130" t="s">
        <v>1835</v>
      </c>
      <c r="D22" s="130" t="s">
        <v>2925</v>
      </c>
      <c r="E22" s="130" t="s">
        <v>2926</v>
      </c>
      <c r="F22" s="130" t="s">
        <v>1892</v>
      </c>
      <c r="G22" s="130" t="s">
        <v>2769</v>
      </c>
      <c r="H22" s="130" t="s">
        <v>2176</v>
      </c>
      <c r="I22" s="131" t="s">
        <v>825</v>
      </c>
      <c r="J22" s="130" t="s">
        <v>2966</v>
      </c>
      <c r="K22" s="130" t="s">
        <v>2967</v>
      </c>
      <c r="L22" s="214" t="s">
        <v>2968</v>
      </c>
    </row>
    <row r="23" spans="1:12" ht="67.5">
      <c r="A23" s="251">
        <v>1054</v>
      </c>
      <c r="B23" s="128" t="s">
        <v>2985</v>
      </c>
      <c r="C23" s="130" t="s">
        <v>1905</v>
      </c>
      <c r="D23" s="130" t="s">
        <v>493</v>
      </c>
      <c r="E23" s="129" t="s">
        <v>2998</v>
      </c>
      <c r="F23" s="130" t="s">
        <v>1892</v>
      </c>
      <c r="G23" s="130" t="s">
        <v>3004</v>
      </c>
      <c r="H23" s="130" t="s">
        <v>2697</v>
      </c>
      <c r="I23" s="131" t="s">
        <v>825</v>
      </c>
      <c r="J23" s="130" t="s">
        <v>2987</v>
      </c>
      <c r="K23" s="130" t="s">
        <v>2988</v>
      </c>
      <c r="L23" s="214" t="s">
        <v>2989</v>
      </c>
    </row>
    <row r="24" spans="1:12" ht="56.25">
      <c r="A24" s="251">
        <v>2042</v>
      </c>
      <c r="B24" s="128" t="s">
        <v>2965</v>
      </c>
      <c r="C24" s="130" t="s">
        <v>1835</v>
      </c>
      <c r="D24" s="130" t="s">
        <v>1884</v>
      </c>
      <c r="E24" s="130" t="s">
        <v>2972</v>
      </c>
      <c r="F24" s="130" t="s">
        <v>1892</v>
      </c>
      <c r="G24" s="130" t="s">
        <v>3002</v>
      </c>
      <c r="H24" s="130" t="s">
        <v>2973</v>
      </c>
      <c r="I24" s="131">
        <v>2612400</v>
      </c>
      <c r="J24" s="130" t="s">
        <v>2974</v>
      </c>
      <c r="K24" s="130" t="s">
        <v>2975</v>
      </c>
      <c r="L24" s="214" t="s">
        <v>2976</v>
      </c>
    </row>
    <row r="25" spans="1:12" ht="45">
      <c r="A25" s="251">
        <v>2048</v>
      </c>
      <c r="B25" s="128" t="s">
        <v>2965</v>
      </c>
      <c r="C25" s="212" t="s">
        <v>1835</v>
      </c>
      <c r="D25" s="212" t="s">
        <v>493</v>
      </c>
      <c r="E25" s="212" t="s">
        <v>2983</v>
      </c>
      <c r="F25" s="130" t="s">
        <v>1892</v>
      </c>
      <c r="G25" s="217" t="s">
        <v>3005</v>
      </c>
      <c r="H25" s="130" t="s">
        <v>2697</v>
      </c>
      <c r="I25" s="247" t="s">
        <v>825</v>
      </c>
      <c r="J25" s="239" t="s">
        <v>2991</v>
      </c>
      <c r="K25" s="130" t="s">
        <v>2990</v>
      </c>
      <c r="L25" s="256" t="s">
        <v>2992</v>
      </c>
    </row>
    <row r="26" spans="1:12" ht="33.75">
      <c r="A26" s="251">
        <v>2078</v>
      </c>
      <c r="B26" s="128" t="s">
        <v>2977</v>
      </c>
      <c r="C26" s="212" t="s">
        <v>1835</v>
      </c>
      <c r="D26" s="130" t="s">
        <v>1884</v>
      </c>
      <c r="E26" s="130" t="s">
        <v>2978</v>
      </c>
      <c r="F26" s="130" t="s">
        <v>1892</v>
      </c>
      <c r="G26" s="130" t="s">
        <v>2971</v>
      </c>
      <c r="H26" s="130" t="s">
        <v>2980</v>
      </c>
      <c r="I26" s="131">
        <v>123760000</v>
      </c>
      <c r="J26" s="130" t="s">
        <v>2981</v>
      </c>
      <c r="K26" s="130" t="s">
        <v>2982</v>
      </c>
      <c r="L26" s="214" t="s">
        <v>2979</v>
      </c>
    </row>
    <row r="27" spans="1:12" ht="57" thickBot="1">
      <c r="A27" s="257">
        <v>1156</v>
      </c>
      <c r="B27" s="258" t="s">
        <v>2995</v>
      </c>
      <c r="C27" s="259" t="s">
        <v>1905</v>
      </c>
      <c r="D27" s="259" t="s">
        <v>493</v>
      </c>
      <c r="E27" s="259" t="s">
        <v>2996</v>
      </c>
      <c r="F27" s="259" t="s">
        <v>1892</v>
      </c>
      <c r="G27" s="263" t="s">
        <v>3001</v>
      </c>
      <c r="H27" s="259" t="s">
        <v>15</v>
      </c>
      <c r="I27" s="262" t="s">
        <v>825</v>
      </c>
      <c r="J27" s="260" t="s">
        <v>3000</v>
      </c>
      <c r="K27" s="258" t="s">
        <v>2994</v>
      </c>
      <c r="L27" s="261" t="s">
        <v>2997</v>
      </c>
    </row>
    <row r="28" spans="1:12" ht="34.5" thickBot="1">
      <c r="B28" s="264" t="s">
        <v>3006</v>
      </c>
      <c r="C28" s="259" t="s">
        <v>1905</v>
      </c>
      <c r="D28" s="130" t="s">
        <v>733</v>
      </c>
      <c r="E28" s="265" t="s">
        <v>3007</v>
      </c>
    </row>
  </sheetData>
  <mergeCells count="1">
    <mergeCell ref="A2:L2"/>
  </mergeCells>
  <pageMargins left="0.51181102362204722" right="0.51181102362204722" top="0.74803149606299213" bottom="0.74803149606299213" header="0.31496062992125984" footer="0.31496062992125984"/>
  <pageSetup paperSize="5" scale="9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L17"/>
  <sheetViews>
    <sheetView workbookViewId="0">
      <selection activeCell="P4" sqref="P4"/>
    </sheetView>
  </sheetViews>
  <sheetFormatPr baseColWidth="10" defaultRowHeight="12.75"/>
  <cols>
    <col min="1" max="1" width="9.7109375" customWidth="1"/>
    <col min="2" max="2" width="7" customWidth="1"/>
    <col min="3" max="3" width="12.140625" customWidth="1"/>
    <col min="4" max="4" width="9" customWidth="1"/>
    <col min="6" max="6" width="9.42578125" customWidth="1"/>
    <col min="7" max="7" width="11.5703125" customWidth="1"/>
    <col min="9" max="9" width="8.28515625" customWidth="1"/>
    <col min="10" max="10" width="13.140625" customWidth="1"/>
    <col min="11" max="11" width="9.42578125" customWidth="1"/>
  </cols>
  <sheetData>
    <row r="2" spans="1:12">
      <c r="A2" s="473" t="s">
        <v>3067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</row>
    <row r="3" spans="1:12" ht="13.5" thickBot="1"/>
    <row r="4" spans="1:12" ht="24.75">
      <c r="A4" s="266" t="s">
        <v>182</v>
      </c>
      <c r="B4" s="267" t="s">
        <v>183</v>
      </c>
      <c r="C4" s="267" t="s">
        <v>184</v>
      </c>
      <c r="D4" s="267" t="s">
        <v>185</v>
      </c>
      <c r="E4" s="267" t="s">
        <v>2498</v>
      </c>
      <c r="F4" s="267" t="s">
        <v>2499</v>
      </c>
      <c r="G4" s="267" t="s">
        <v>1528</v>
      </c>
      <c r="H4" s="267" t="s">
        <v>186</v>
      </c>
      <c r="I4" s="268" t="s">
        <v>187</v>
      </c>
      <c r="J4" s="267" t="s">
        <v>188</v>
      </c>
      <c r="K4" s="267" t="s">
        <v>189</v>
      </c>
      <c r="L4" s="269" t="s">
        <v>191</v>
      </c>
    </row>
    <row r="5" spans="1:12" ht="33.75">
      <c r="A5" s="270">
        <v>585</v>
      </c>
      <c r="B5" s="271" t="s">
        <v>2791</v>
      </c>
      <c r="C5" s="272" t="s">
        <v>1835</v>
      </c>
      <c r="D5" s="272" t="s">
        <v>493</v>
      </c>
      <c r="E5" s="272" t="s">
        <v>2889</v>
      </c>
      <c r="F5" s="272" t="s">
        <v>493</v>
      </c>
      <c r="G5" s="273" t="s">
        <v>2794</v>
      </c>
      <c r="H5" s="273" t="s">
        <v>2851</v>
      </c>
      <c r="I5" s="274" t="s">
        <v>825</v>
      </c>
      <c r="J5" s="273" t="s">
        <v>2853</v>
      </c>
      <c r="K5" s="273" t="s">
        <v>2852</v>
      </c>
      <c r="L5" s="273" t="s">
        <v>2854</v>
      </c>
    </row>
    <row r="6" spans="1:12" ht="58.5">
      <c r="A6" s="270">
        <v>344</v>
      </c>
      <c r="B6" s="271" t="s">
        <v>2909</v>
      </c>
      <c r="C6" s="272" t="s">
        <v>1905</v>
      </c>
      <c r="D6" s="272" t="s">
        <v>493</v>
      </c>
      <c r="E6" s="272" t="s">
        <v>3063</v>
      </c>
      <c r="F6" s="272" t="s">
        <v>1892</v>
      </c>
      <c r="G6" s="273" t="s">
        <v>2959</v>
      </c>
      <c r="H6" s="273" t="s">
        <v>2697</v>
      </c>
      <c r="I6" s="274" t="s">
        <v>825</v>
      </c>
      <c r="J6" s="273" t="s">
        <v>2916</v>
      </c>
      <c r="K6" s="273" t="s">
        <v>2917</v>
      </c>
      <c r="L6" s="273" t="s">
        <v>2964</v>
      </c>
    </row>
    <row r="7" spans="1:12" ht="25.5">
      <c r="A7" s="270">
        <v>830</v>
      </c>
      <c r="B7" s="271" t="s">
        <v>2945</v>
      </c>
      <c r="C7" s="272" t="s">
        <v>430</v>
      </c>
      <c r="D7" s="272" t="s">
        <v>2946</v>
      </c>
      <c r="E7" s="272" t="s">
        <v>2947</v>
      </c>
      <c r="F7" s="272" t="s">
        <v>2949</v>
      </c>
      <c r="G7" s="273" t="s">
        <v>2948</v>
      </c>
      <c r="H7" s="273" t="s">
        <v>2950</v>
      </c>
      <c r="I7" s="274" t="s">
        <v>825</v>
      </c>
      <c r="J7" s="273" t="s">
        <v>2951</v>
      </c>
      <c r="K7" s="273" t="s">
        <v>2952</v>
      </c>
      <c r="L7" s="273" t="s">
        <v>2953</v>
      </c>
    </row>
    <row r="8" spans="1:12" ht="42">
      <c r="A8" s="270">
        <v>2073</v>
      </c>
      <c r="B8" s="271" t="s">
        <v>2890</v>
      </c>
      <c r="C8" s="272" t="s">
        <v>2891</v>
      </c>
      <c r="D8" s="272" t="s">
        <v>493</v>
      </c>
      <c r="E8" s="272" t="s">
        <v>2938</v>
      </c>
      <c r="F8" s="272" t="s">
        <v>1892</v>
      </c>
      <c r="G8" s="272" t="s">
        <v>2939</v>
      </c>
      <c r="H8" s="272" t="s">
        <v>24</v>
      </c>
      <c r="I8" s="275" t="s">
        <v>825</v>
      </c>
      <c r="J8" s="272" t="s">
        <v>2894</v>
      </c>
      <c r="K8" s="272" t="s">
        <v>2898</v>
      </c>
      <c r="L8" s="272" t="s">
        <v>2940</v>
      </c>
    </row>
    <row r="9" spans="1:12" ht="42">
      <c r="A9" s="270">
        <v>2073</v>
      </c>
      <c r="B9" s="271" t="s">
        <v>2890</v>
      </c>
      <c r="C9" s="272" t="s">
        <v>2891</v>
      </c>
      <c r="D9" s="272" t="s">
        <v>493</v>
      </c>
      <c r="E9" s="272" t="s">
        <v>2938</v>
      </c>
      <c r="F9" s="272" t="s">
        <v>1892</v>
      </c>
      <c r="G9" s="272" t="s">
        <v>2897</v>
      </c>
      <c r="H9" s="272" t="s">
        <v>24</v>
      </c>
      <c r="I9" s="275" t="s">
        <v>825</v>
      </c>
      <c r="J9" s="272" t="s">
        <v>2894</v>
      </c>
      <c r="K9" s="272" t="s">
        <v>2899</v>
      </c>
      <c r="L9" s="272" t="s">
        <v>2895</v>
      </c>
    </row>
    <row r="10" spans="1:12" ht="25.5">
      <c r="A10" s="270">
        <v>757</v>
      </c>
      <c r="B10" s="271" t="s">
        <v>2923</v>
      </c>
      <c r="C10" s="272" t="s">
        <v>1905</v>
      </c>
      <c r="D10" s="272" t="s">
        <v>493</v>
      </c>
      <c r="E10" s="272" t="s">
        <v>2933</v>
      </c>
      <c r="F10" s="272" t="s">
        <v>1892</v>
      </c>
      <c r="G10" s="273" t="s">
        <v>2934</v>
      </c>
      <c r="H10" s="273" t="s">
        <v>15</v>
      </c>
      <c r="I10" s="274" t="s">
        <v>825</v>
      </c>
      <c r="J10" s="273" t="s">
        <v>2935</v>
      </c>
      <c r="K10" s="273" t="s">
        <v>2936</v>
      </c>
      <c r="L10" s="273" t="s">
        <v>2937</v>
      </c>
    </row>
    <row r="11" spans="1:12" ht="33.75">
      <c r="A11" s="270">
        <v>1490</v>
      </c>
      <c r="B11" s="271" t="s">
        <v>2930</v>
      </c>
      <c r="C11" s="272" t="s">
        <v>1835</v>
      </c>
      <c r="D11" s="272" t="s">
        <v>2957</v>
      </c>
      <c r="E11" s="272" t="s">
        <v>2931</v>
      </c>
      <c r="F11" s="272" t="s">
        <v>1892</v>
      </c>
      <c r="G11" s="273" t="s">
        <v>2954</v>
      </c>
      <c r="H11" s="273" t="s">
        <v>2697</v>
      </c>
      <c r="I11" s="274" t="s">
        <v>825</v>
      </c>
      <c r="J11" s="273" t="s">
        <v>2955</v>
      </c>
      <c r="K11" s="273" t="s">
        <v>2956</v>
      </c>
      <c r="L11" s="273" t="s">
        <v>2958</v>
      </c>
    </row>
    <row r="12" spans="1:12" ht="58.5">
      <c r="A12" s="270">
        <v>935</v>
      </c>
      <c r="B12" s="271" t="s">
        <v>2921</v>
      </c>
      <c r="C12" s="272" t="s">
        <v>1905</v>
      </c>
      <c r="D12" s="272" t="s">
        <v>493</v>
      </c>
      <c r="E12" s="272" t="s">
        <v>2922</v>
      </c>
      <c r="F12" s="272" t="s">
        <v>1892</v>
      </c>
      <c r="G12" s="273" t="s">
        <v>2943</v>
      </c>
      <c r="H12" s="273" t="s">
        <v>2697</v>
      </c>
      <c r="I12" s="274" t="s">
        <v>825</v>
      </c>
      <c r="J12" s="273" t="s">
        <v>2941</v>
      </c>
      <c r="K12" s="273" t="s">
        <v>2942</v>
      </c>
      <c r="L12" s="273" t="s">
        <v>2944</v>
      </c>
    </row>
    <row r="13" spans="1:12" ht="25.5">
      <c r="A13" s="270">
        <v>1788</v>
      </c>
      <c r="B13" s="271" t="s">
        <v>2910</v>
      </c>
      <c r="C13" s="272" t="s">
        <v>1835</v>
      </c>
      <c r="D13" s="272" t="s">
        <v>2925</v>
      </c>
      <c r="E13" s="272" t="s">
        <v>2926</v>
      </c>
      <c r="F13" s="272" t="s">
        <v>1892</v>
      </c>
      <c r="G13" s="273" t="s">
        <v>2769</v>
      </c>
      <c r="H13" s="273" t="s">
        <v>2176</v>
      </c>
      <c r="I13" s="274" t="s">
        <v>825</v>
      </c>
      <c r="J13" s="273" t="s">
        <v>2966</v>
      </c>
      <c r="K13" s="273" t="s">
        <v>2967</v>
      </c>
      <c r="L13" s="273" t="s">
        <v>2968</v>
      </c>
    </row>
    <row r="14" spans="1:12" ht="50.25">
      <c r="A14" s="270">
        <v>1054</v>
      </c>
      <c r="B14" s="271" t="s">
        <v>2985</v>
      </c>
      <c r="C14" s="272" t="s">
        <v>1905</v>
      </c>
      <c r="D14" s="272" t="s">
        <v>493</v>
      </c>
      <c r="E14" s="272" t="s">
        <v>2960</v>
      </c>
      <c r="F14" s="272" t="s">
        <v>1892</v>
      </c>
      <c r="G14" s="273" t="s">
        <v>2986</v>
      </c>
      <c r="H14" s="273" t="s">
        <v>2697</v>
      </c>
      <c r="I14" s="274" t="s">
        <v>825</v>
      </c>
      <c r="J14" s="273" t="s">
        <v>2987</v>
      </c>
      <c r="K14" s="273" t="s">
        <v>2988</v>
      </c>
      <c r="L14" s="273" t="s">
        <v>2989</v>
      </c>
    </row>
    <row r="15" spans="1:12" ht="33.75">
      <c r="A15" s="270">
        <v>2048</v>
      </c>
      <c r="B15" s="271" t="s">
        <v>2965</v>
      </c>
      <c r="C15" s="276" t="s">
        <v>1835</v>
      </c>
      <c r="D15" s="276" t="s">
        <v>493</v>
      </c>
      <c r="E15" s="276" t="s">
        <v>2983</v>
      </c>
      <c r="F15" s="272" t="s">
        <v>1892</v>
      </c>
      <c r="G15" s="273" t="s">
        <v>3064</v>
      </c>
      <c r="H15" s="273" t="s">
        <v>2697</v>
      </c>
      <c r="I15" s="277" t="s">
        <v>825</v>
      </c>
      <c r="J15" s="278" t="s">
        <v>2991</v>
      </c>
      <c r="K15" s="273" t="s">
        <v>2990</v>
      </c>
      <c r="L15" s="279" t="s">
        <v>2992</v>
      </c>
    </row>
    <row r="16" spans="1:12" ht="50.25">
      <c r="A16" s="270" t="s">
        <v>3062</v>
      </c>
      <c r="B16" s="271" t="s">
        <v>2995</v>
      </c>
      <c r="C16" s="272" t="s">
        <v>1905</v>
      </c>
      <c r="D16" s="272" t="s">
        <v>493</v>
      </c>
      <c r="E16" s="272" t="s">
        <v>2996</v>
      </c>
      <c r="F16" s="272" t="s">
        <v>1892</v>
      </c>
      <c r="G16" s="273" t="s">
        <v>3065</v>
      </c>
      <c r="H16" s="273" t="s">
        <v>15</v>
      </c>
      <c r="I16" s="277" t="s">
        <v>825</v>
      </c>
      <c r="J16" s="280" t="s">
        <v>3019</v>
      </c>
      <c r="K16" s="281" t="s">
        <v>2994</v>
      </c>
      <c r="L16" s="273" t="s">
        <v>3066</v>
      </c>
    </row>
    <row r="17" spans="1:12" ht="25.5">
      <c r="A17" s="282" t="s">
        <v>3061</v>
      </c>
      <c r="B17" s="271" t="s">
        <v>3016</v>
      </c>
      <c r="C17" s="272" t="s">
        <v>1905</v>
      </c>
      <c r="D17" s="272" t="s">
        <v>493</v>
      </c>
      <c r="E17" s="272" t="s">
        <v>3013</v>
      </c>
      <c r="F17" s="272" t="s">
        <v>1892</v>
      </c>
      <c r="G17" s="273"/>
      <c r="H17" s="273" t="s">
        <v>1218</v>
      </c>
      <c r="I17" s="274" t="s">
        <v>825</v>
      </c>
      <c r="J17" s="283"/>
      <c r="K17" s="273"/>
      <c r="L17" s="273" t="s">
        <v>3015</v>
      </c>
    </row>
  </sheetData>
  <mergeCells count="1">
    <mergeCell ref="A2:L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O29"/>
  <sheetViews>
    <sheetView topLeftCell="A7" workbookViewId="0">
      <selection activeCell="O1" sqref="O1"/>
    </sheetView>
  </sheetViews>
  <sheetFormatPr baseColWidth="10" defaultRowHeight="12.75"/>
  <cols>
    <col min="1" max="1" width="3.7109375" customWidth="1"/>
    <col min="2" max="2" width="10.5703125" customWidth="1"/>
    <col min="3" max="3" width="9.85546875" customWidth="1"/>
    <col min="4" max="4" width="13.7109375" customWidth="1"/>
    <col min="5" max="5" width="12.28515625" customWidth="1"/>
    <col min="6" max="6" width="16.5703125" customWidth="1"/>
    <col min="7" max="7" width="14.42578125" customWidth="1"/>
    <col min="8" max="8" width="15" customWidth="1"/>
    <col min="9" max="9" width="10.5703125" customWidth="1"/>
    <col min="11" max="11" width="16.28515625" customWidth="1"/>
    <col min="12" max="12" width="12" customWidth="1"/>
    <col min="13" max="13" width="10.85546875" customWidth="1"/>
    <col min="14" max="14" width="20" customWidth="1"/>
  </cols>
  <sheetData>
    <row r="1" spans="1:14" ht="16.5" thickBot="1">
      <c r="A1" s="480" t="s">
        <v>3358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2"/>
    </row>
    <row r="2" spans="1:14" ht="12.75" customHeight="1" thickTop="1" thickBot="1"/>
    <row r="3" spans="1:14" ht="14.25" customHeight="1">
      <c r="A3" s="483" t="s">
        <v>3310</v>
      </c>
      <c r="B3" s="485" t="s">
        <v>182</v>
      </c>
      <c r="C3" s="474" t="s">
        <v>183</v>
      </c>
      <c r="D3" s="474" t="s">
        <v>184</v>
      </c>
      <c r="E3" s="474" t="s">
        <v>185</v>
      </c>
      <c r="F3" s="474" t="s">
        <v>2498</v>
      </c>
      <c r="G3" s="474" t="s">
        <v>2499</v>
      </c>
      <c r="H3" s="474" t="s">
        <v>1528</v>
      </c>
      <c r="I3" s="474" t="s">
        <v>186</v>
      </c>
      <c r="J3" s="476" t="s">
        <v>187</v>
      </c>
      <c r="K3" s="474" t="s">
        <v>188</v>
      </c>
      <c r="L3" s="474" t="s">
        <v>189</v>
      </c>
      <c r="M3" s="474" t="s">
        <v>190</v>
      </c>
      <c r="N3" s="478" t="s">
        <v>191</v>
      </c>
    </row>
    <row r="4" spans="1:14" ht="15" customHeight="1">
      <c r="A4" s="484"/>
      <c r="B4" s="486"/>
      <c r="C4" s="475"/>
      <c r="D4" s="475"/>
      <c r="E4" s="475"/>
      <c r="F4" s="475"/>
      <c r="G4" s="475"/>
      <c r="H4" s="475"/>
      <c r="I4" s="475"/>
      <c r="J4" s="477"/>
      <c r="K4" s="475"/>
      <c r="L4" s="475"/>
      <c r="M4" s="475"/>
      <c r="N4" s="479"/>
    </row>
    <row r="5" spans="1:14" ht="51" customHeight="1">
      <c r="A5" s="303">
        <f>A4+1</f>
        <v>1</v>
      </c>
      <c r="B5" s="293">
        <v>45</v>
      </c>
      <c r="C5" s="83" t="s">
        <v>3118</v>
      </c>
      <c r="D5" s="84" t="s">
        <v>3119</v>
      </c>
      <c r="E5" s="84" t="s">
        <v>493</v>
      </c>
      <c r="F5" s="84" t="s">
        <v>3120</v>
      </c>
      <c r="G5" s="84" t="s">
        <v>3121</v>
      </c>
      <c r="H5" s="84" t="s">
        <v>3127</v>
      </c>
      <c r="I5" s="84" t="s">
        <v>3122</v>
      </c>
      <c r="J5" s="85" t="s">
        <v>825</v>
      </c>
      <c r="K5" s="290" t="s">
        <v>3126</v>
      </c>
      <c r="L5" s="84" t="s">
        <v>3359</v>
      </c>
      <c r="M5" s="84" t="s">
        <v>3123</v>
      </c>
      <c r="N5" s="304" t="s">
        <v>3124</v>
      </c>
    </row>
    <row r="6" spans="1:14" ht="45.75">
      <c r="A6" s="305">
        <f>A5+1</f>
        <v>2</v>
      </c>
      <c r="B6" s="293">
        <v>1630</v>
      </c>
      <c r="C6" s="83" t="s">
        <v>3101</v>
      </c>
      <c r="D6" s="84" t="s">
        <v>1835</v>
      </c>
      <c r="E6" s="84" t="s">
        <v>493</v>
      </c>
      <c r="F6" s="84" t="s">
        <v>3090</v>
      </c>
      <c r="G6" s="84" t="s">
        <v>384</v>
      </c>
      <c r="H6" s="84" t="s">
        <v>3091</v>
      </c>
      <c r="I6" s="84" t="s">
        <v>1218</v>
      </c>
      <c r="J6" s="85">
        <v>0</v>
      </c>
      <c r="K6" s="290" t="s">
        <v>3092</v>
      </c>
      <c r="L6" s="84" t="s">
        <v>3093</v>
      </c>
      <c r="M6" s="84"/>
      <c r="N6" s="304"/>
    </row>
    <row r="7" spans="1:14" ht="30" customHeight="1">
      <c r="A7" s="305">
        <f t="shared" ref="A7:A28" si="0">A6+1</f>
        <v>3</v>
      </c>
      <c r="B7" s="293">
        <v>839</v>
      </c>
      <c r="C7" s="291" t="s">
        <v>3240</v>
      </c>
      <c r="D7" s="292" t="s">
        <v>1905</v>
      </c>
      <c r="E7" s="292" t="s">
        <v>493</v>
      </c>
      <c r="F7" s="292" t="s">
        <v>3096</v>
      </c>
      <c r="G7" s="84" t="s">
        <v>1892</v>
      </c>
      <c r="H7" s="84" t="s">
        <v>3097</v>
      </c>
      <c r="I7" s="84" t="s">
        <v>1218</v>
      </c>
      <c r="J7" s="85">
        <v>0</v>
      </c>
      <c r="K7" s="290" t="s">
        <v>3098</v>
      </c>
      <c r="L7" s="84" t="s">
        <v>3099</v>
      </c>
      <c r="M7" s="84"/>
      <c r="N7" s="306" t="s">
        <v>3217</v>
      </c>
    </row>
    <row r="8" spans="1:14" ht="51" customHeight="1">
      <c r="A8" s="305">
        <f t="shared" si="0"/>
        <v>4</v>
      </c>
      <c r="B8" s="293">
        <v>2181</v>
      </c>
      <c r="C8" s="291" t="s">
        <v>3239</v>
      </c>
      <c r="D8" s="292" t="s">
        <v>1835</v>
      </c>
      <c r="E8" s="292" t="s">
        <v>733</v>
      </c>
      <c r="F8" s="292" t="s">
        <v>3241</v>
      </c>
      <c r="G8" s="84" t="s">
        <v>3242</v>
      </c>
      <c r="H8" s="84" t="s">
        <v>3242</v>
      </c>
      <c r="I8" s="84" t="s">
        <v>2176</v>
      </c>
      <c r="J8" s="85">
        <v>110981084</v>
      </c>
      <c r="K8" s="290" t="s">
        <v>1753</v>
      </c>
      <c r="L8" s="84" t="s">
        <v>1754</v>
      </c>
      <c r="M8" s="84" t="s">
        <v>1755</v>
      </c>
      <c r="N8" s="306" t="s">
        <v>3243</v>
      </c>
    </row>
    <row r="9" spans="1:14" ht="42" customHeight="1">
      <c r="A9" s="305">
        <f t="shared" si="0"/>
        <v>5</v>
      </c>
      <c r="B9" s="293">
        <v>1084</v>
      </c>
      <c r="C9" s="291" t="s">
        <v>3350</v>
      </c>
      <c r="D9" s="292" t="s">
        <v>1905</v>
      </c>
      <c r="E9" s="292" t="s">
        <v>493</v>
      </c>
      <c r="F9" s="292" t="s">
        <v>3351</v>
      </c>
      <c r="G9" s="84" t="s">
        <v>2706</v>
      </c>
      <c r="H9" s="84" t="s">
        <v>3353</v>
      </c>
      <c r="I9" s="84" t="s">
        <v>1218</v>
      </c>
      <c r="J9" s="85" t="s">
        <v>825</v>
      </c>
      <c r="K9" s="290" t="s">
        <v>3354</v>
      </c>
      <c r="L9" s="84" t="s">
        <v>3355</v>
      </c>
      <c r="M9" s="84" t="s">
        <v>3352</v>
      </c>
      <c r="N9" s="307" t="s">
        <v>3387</v>
      </c>
    </row>
    <row r="10" spans="1:14" ht="27.75">
      <c r="A10" s="305">
        <f t="shared" si="0"/>
        <v>6</v>
      </c>
      <c r="B10" s="293">
        <v>9</v>
      </c>
      <c r="C10" s="291" t="s">
        <v>3116</v>
      </c>
      <c r="D10" s="292" t="s">
        <v>1835</v>
      </c>
      <c r="E10" s="292" t="s">
        <v>2537</v>
      </c>
      <c r="F10" s="292" t="s">
        <v>3113</v>
      </c>
      <c r="G10" s="84" t="s">
        <v>3114</v>
      </c>
      <c r="H10" s="84" t="s">
        <v>3117</v>
      </c>
      <c r="I10" s="84" t="s">
        <v>3388</v>
      </c>
      <c r="J10" s="85">
        <v>0</v>
      </c>
      <c r="K10" s="290" t="s">
        <v>1797</v>
      </c>
      <c r="L10" s="88" t="s">
        <v>3115</v>
      </c>
      <c r="M10" s="84"/>
      <c r="N10" s="304" t="s">
        <v>3176</v>
      </c>
    </row>
    <row r="11" spans="1:14" ht="36.75">
      <c r="A11" s="305">
        <f t="shared" si="0"/>
        <v>7</v>
      </c>
      <c r="B11" s="293">
        <v>831</v>
      </c>
      <c r="C11" s="291" t="s">
        <v>3170</v>
      </c>
      <c r="D11" s="292" t="s">
        <v>1835</v>
      </c>
      <c r="E11" s="84" t="s">
        <v>493</v>
      </c>
      <c r="F11" s="292" t="s">
        <v>3171</v>
      </c>
      <c r="G11" s="84" t="s">
        <v>1892</v>
      </c>
      <c r="H11" s="84" t="s">
        <v>3172</v>
      </c>
      <c r="I11" s="84" t="s">
        <v>497</v>
      </c>
      <c r="J11" s="85">
        <v>0</v>
      </c>
      <c r="K11" s="290" t="s">
        <v>3173</v>
      </c>
      <c r="L11" s="84" t="s">
        <v>3174</v>
      </c>
      <c r="M11" s="84"/>
      <c r="N11" s="304" t="s">
        <v>3175</v>
      </c>
    </row>
    <row r="12" spans="1:14" ht="30.75" customHeight="1">
      <c r="A12" s="305">
        <f t="shared" si="0"/>
        <v>8</v>
      </c>
      <c r="B12" s="302">
        <v>1707</v>
      </c>
      <c r="C12" s="300" t="s">
        <v>3178</v>
      </c>
      <c r="D12" s="301" t="s">
        <v>1835</v>
      </c>
      <c r="E12" s="301" t="s">
        <v>493</v>
      </c>
      <c r="F12" s="301" t="s">
        <v>3210</v>
      </c>
      <c r="G12" s="301" t="s">
        <v>1892</v>
      </c>
      <c r="H12" s="301" t="s">
        <v>3209</v>
      </c>
      <c r="I12" s="84" t="s">
        <v>497</v>
      </c>
      <c r="J12" s="85" t="s">
        <v>825</v>
      </c>
      <c r="K12" s="290" t="s">
        <v>3179</v>
      </c>
      <c r="L12" s="84" t="s">
        <v>3180</v>
      </c>
      <c r="M12" s="84" t="s">
        <v>3184</v>
      </c>
      <c r="N12" s="304" t="s">
        <v>3183</v>
      </c>
    </row>
    <row r="13" spans="1:14" ht="39.75" customHeight="1">
      <c r="A13" s="305">
        <f t="shared" si="0"/>
        <v>9</v>
      </c>
      <c r="B13" s="302">
        <v>1097</v>
      </c>
      <c r="C13" s="291" t="s">
        <v>3185</v>
      </c>
      <c r="D13" s="292" t="s">
        <v>1262</v>
      </c>
      <c r="E13" s="84" t="s">
        <v>733</v>
      </c>
      <c r="F13" s="292" t="s">
        <v>3181</v>
      </c>
      <c r="G13" s="84" t="s">
        <v>3182</v>
      </c>
      <c r="H13" s="84" t="s">
        <v>3182</v>
      </c>
      <c r="I13" s="84" t="s">
        <v>1218</v>
      </c>
      <c r="J13" s="85" t="s">
        <v>3186</v>
      </c>
      <c r="K13" s="290" t="s">
        <v>3187</v>
      </c>
      <c r="L13" s="84" t="s">
        <v>3188</v>
      </c>
      <c r="M13" s="84" t="s">
        <v>3189</v>
      </c>
      <c r="N13" s="304" t="s">
        <v>3190</v>
      </c>
    </row>
    <row r="14" spans="1:14" ht="65.25" customHeight="1">
      <c r="A14" s="305">
        <f t="shared" si="0"/>
        <v>10</v>
      </c>
      <c r="B14" s="302">
        <v>1100</v>
      </c>
      <c r="C14" s="291" t="s">
        <v>3193</v>
      </c>
      <c r="D14" s="292" t="s">
        <v>1262</v>
      </c>
      <c r="E14" s="84" t="s">
        <v>1360</v>
      </c>
      <c r="F14" s="292" t="s">
        <v>3194</v>
      </c>
      <c r="G14" s="84" t="s">
        <v>3195</v>
      </c>
      <c r="H14" s="84" t="s">
        <v>3196</v>
      </c>
      <c r="I14" s="84" t="s">
        <v>3197</v>
      </c>
      <c r="J14" s="85" t="s">
        <v>3198</v>
      </c>
      <c r="K14" s="290" t="s">
        <v>3199</v>
      </c>
      <c r="L14" s="84" t="s">
        <v>3200</v>
      </c>
      <c r="M14" s="84" t="s">
        <v>3201</v>
      </c>
      <c r="N14" s="304" t="s">
        <v>3202</v>
      </c>
    </row>
    <row r="15" spans="1:14" ht="57.75" customHeight="1">
      <c r="A15" s="305">
        <f t="shared" si="0"/>
        <v>11</v>
      </c>
      <c r="B15" s="293">
        <v>528</v>
      </c>
      <c r="C15" s="83" t="s">
        <v>3227</v>
      </c>
      <c r="D15" s="292" t="s">
        <v>1262</v>
      </c>
      <c r="E15" s="84" t="s">
        <v>3228</v>
      </c>
      <c r="F15" s="84" t="s">
        <v>3229</v>
      </c>
      <c r="G15" s="301" t="s">
        <v>3230</v>
      </c>
      <c r="H15" s="84" t="s">
        <v>3231</v>
      </c>
      <c r="I15" s="84" t="s">
        <v>2697</v>
      </c>
      <c r="J15" s="85" t="s">
        <v>825</v>
      </c>
      <c r="K15" s="301" t="s">
        <v>3389</v>
      </c>
      <c r="L15" s="84" t="s">
        <v>3232</v>
      </c>
      <c r="M15" s="84" t="s">
        <v>3236</v>
      </c>
      <c r="N15" s="307" t="s">
        <v>3390</v>
      </c>
    </row>
    <row r="16" spans="1:14" ht="36.75">
      <c r="A16" s="305">
        <f t="shared" si="0"/>
        <v>12</v>
      </c>
      <c r="B16" s="293">
        <v>774</v>
      </c>
      <c r="C16" s="83" t="s">
        <v>3317</v>
      </c>
      <c r="D16" s="292" t="s">
        <v>1262</v>
      </c>
      <c r="E16" s="84" t="s">
        <v>3252</v>
      </c>
      <c r="F16" s="84" t="s">
        <v>3318</v>
      </c>
      <c r="G16" s="292" t="s">
        <v>3319</v>
      </c>
      <c r="H16" s="84" t="s">
        <v>3320</v>
      </c>
      <c r="I16" s="84" t="s">
        <v>1218</v>
      </c>
      <c r="J16" s="85" t="s">
        <v>825</v>
      </c>
      <c r="K16" s="292"/>
      <c r="L16" s="84"/>
      <c r="M16" s="84"/>
      <c r="N16" s="307"/>
    </row>
    <row r="17" spans="1:15" ht="36.75">
      <c r="A17" s="305">
        <f t="shared" si="0"/>
        <v>13</v>
      </c>
      <c r="B17" s="293">
        <v>2696</v>
      </c>
      <c r="C17" s="83" t="s">
        <v>3251</v>
      </c>
      <c r="D17" s="292" t="s">
        <v>1835</v>
      </c>
      <c r="E17" s="84" t="s">
        <v>3252</v>
      </c>
      <c r="F17" s="84" t="s">
        <v>3256</v>
      </c>
      <c r="G17" s="292" t="s">
        <v>3394</v>
      </c>
      <c r="H17" s="84" t="s">
        <v>3253</v>
      </c>
      <c r="I17" s="84" t="s">
        <v>3254</v>
      </c>
      <c r="J17" s="85" t="s">
        <v>825</v>
      </c>
      <c r="K17" s="301" t="s">
        <v>3255</v>
      </c>
      <c r="L17" s="84" t="s">
        <v>3393</v>
      </c>
      <c r="M17" s="84"/>
      <c r="N17" s="307" t="s">
        <v>3266</v>
      </c>
    </row>
    <row r="18" spans="1:15" ht="27.75">
      <c r="A18" s="305">
        <f t="shared" si="0"/>
        <v>14</v>
      </c>
      <c r="B18" s="293">
        <v>2723</v>
      </c>
      <c r="C18" s="83" t="s">
        <v>3244</v>
      </c>
      <c r="D18" s="292" t="s">
        <v>1835</v>
      </c>
      <c r="E18" s="84" t="s">
        <v>493</v>
      </c>
      <c r="F18" s="84" t="s">
        <v>3245</v>
      </c>
      <c r="G18" s="301" t="s">
        <v>1892</v>
      </c>
      <c r="H18" s="84" t="s">
        <v>3247</v>
      </c>
      <c r="I18" s="84" t="s">
        <v>3246</v>
      </c>
      <c r="J18" s="85" t="s">
        <v>825</v>
      </c>
      <c r="K18" s="301" t="s">
        <v>3391</v>
      </c>
      <c r="L18" s="84" t="s">
        <v>3248</v>
      </c>
      <c r="M18" s="84" t="s">
        <v>3249</v>
      </c>
      <c r="N18" s="307" t="s">
        <v>3250</v>
      </c>
    </row>
    <row r="19" spans="1:15" ht="30" customHeight="1">
      <c r="A19" s="305">
        <f t="shared" si="0"/>
        <v>15</v>
      </c>
      <c r="B19" s="312">
        <v>2703</v>
      </c>
      <c r="C19" s="295" t="s">
        <v>3251</v>
      </c>
      <c r="D19" s="295" t="s">
        <v>1835</v>
      </c>
      <c r="E19" s="295" t="s">
        <v>733</v>
      </c>
      <c r="F19" s="314" t="s">
        <v>3392</v>
      </c>
      <c r="G19" s="84" t="s">
        <v>3008</v>
      </c>
      <c r="H19" s="296" t="s">
        <v>3008</v>
      </c>
      <c r="I19" s="84" t="s">
        <v>1218</v>
      </c>
      <c r="J19" s="297" t="s">
        <v>3278</v>
      </c>
      <c r="K19" s="295" t="s">
        <v>3279</v>
      </c>
      <c r="L19" s="295" t="s">
        <v>3280</v>
      </c>
      <c r="M19" s="295" t="s">
        <v>3281</v>
      </c>
      <c r="N19" s="308" t="s">
        <v>3282</v>
      </c>
    </row>
    <row r="20" spans="1:15" ht="36.75">
      <c r="A20" s="305">
        <f t="shared" si="0"/>
        <v>16</v>
      </c>
      <c r="B20" s="312">
        <v>930</v>
      </c>
      <c r="C20" s="295" t="s">
        <v>3251</v>
      </c>
      <c r="D20" s="295" t="s">
        <v>1905</v>
      </c>
      <c r="E20" s="295" t="s">
        <v>733</v>
      </c>
      <c r="F20" s="84" t="s">
        <v>3305</v>
      </c>
      <c r="G20" s="84" t="s">
        <v>3008</v>
      </c>
      <c r="H20" s="296" t="s">
        <v>3008</v>
      </c>
      <c r="I20" s="295" t="s">
        <v>1218</v>
      </c>
      <c r="J20" s="297" t="s">
        <v>3269</v>
      </c>
      <c r="K20" s="295" t="s">
        <v>3270</v>
      </c>
      <c r="L20" s="295" t="s">
        <v>3271</v>
      </c>
      <c r="M20" s="295" t="s">
        <v>3272</v>
      </c>
      <c r="N20" s="308" t="s">
        <v>3273</v>
      </c>
    </row>
    <row r="21" spans="1:15" ht="27.75">
      <c r="A21" s="305">
        <f t="shared" si="0"/>
        <v>17</v>
      </c>
      <c r="B21" s="312">
        <v>931</v>
      </c>
      <c r="C21" s="295" t="s">
        <v>3251</v>
      </c>
      <c r="D21" s="295" t="s">
        <v>1905</v>
      </c>
      <c r="E21" s="295" t="s">
        <v>733</v>
      </c>
      <c r="F21" s="84" t="s">
        <v>3306</v>
      </c>
      <c r="G21" s="84" t="s">
        <v>3008</v>
      </c>
      <c r="H21" s="296" t="s">
        <v>3008</v>
      </c>
      <c r="I21" s="295" t="s">
        <v>1218</v>
      </c>
      <c r="J21" s="297" t="s">
        <v>3274</v>
      </c>
      <c r="K21" s="295" t="s">
        <v>3275</v>
      </c>
      <c r="L21" s="295" t="s">
        <v>3276</v>
      </c>
      <c r="M21" s="295" t="s">
        <v>2868</v>
      </c>
      <c r="N21" s="308" t="s">
        <v>3277</v>
      </c>
    </row>
    <row r="22" spans="1:15" ht="27.75">
      <c r="A22" s="305">
        <f t="shared" si="0"/>
        <v>18</v>
      </c>
      <c r="B22" s="312">
        <v>90</v>
      </c>
      <c r="C22" s="310" t="s">
        <v>3283</v>
      </c>
      <c r="D22" s="310" t="s">
        <v>1905</v>
      </c>
      <c r="E22" s="310" t="s">
        <v>733</v>
      </c>
      <c r="F22" s="311" t="s">
        <v>3008</v>
      </c>
      <c r="G22" s="292" t="s">
        <v>3008</v>
      </c>
      <c r="H22" s="311" t="s">
        <v>3008</v>
      </c>
      <c r="I22" s="295" t="s">
        <v>1218</v>
      </c>
      <c r="J22" s="297" t="s">
        <v>3284</v>
      </c>
      <c r="K22" s="295" t="s">
        <v>3285</v>
      </c>
      <c r="L22" s="295" t="s">
        <v>3286</v>
      </c>
      <c r="M22" s="295" t="s">
        <v>3287</v>
      </c>
      <c r="N22" s="308" t="s">
        <v>3288</v>
      </c>
    </row>
    <row r="23" spans="1:15" ht="27.75">
      <c r="A23" s="305">
        <f t="shared" si="0"/>
        <v>19</v>
      </c>
      <c r="B23" s="312">
        <v>226</v>
      </c>
      <c r="C23" s="310" t="s">
        <v>3283</v>
      </c>
      <c r="D23" s="310" t="s">
        <v>1835</v>
      </c>
      <c r="E23" s="310" t="s">
        <v>733</v>
      </c>
      <c r="F23" s="311" t="s">
        <v>3008</v>
      </c>
      <c r="G23" s="292" t="s">
        <v>3008</v>
      </c>
      <c r="H23" s="311" t="s">
        <v>3008</v>
      </c>
      <c r="I23" s="295" t="s">
        <v>1218</v>
      </c>
      <c r="J23" s="297" t="s">
        <v>3289</v>
      </c>
      <c r="K23" s="295" t="s">
        <v>3290</v>
      </c>
      <c r="L23" s="295" t="s">
        <v>3291</v>
      </c>
      <c r="M23" s="295" t="s">
        <v>3292</v>
      </c>
      <c r="N23" s="308" t="s">
        <v>3293</v>
      </c>
    </row>
    <row r="24" spans="1:15" ht="27.75">
      <c r="A24" s="305">
        <f t="shared" si="0"/>
        <v>20</v>
      </c>
      <c r="B24" s="312">
        <v>96</v>
      </c>
      <c r="C24" s="298" t="s">
        <v>3294</v>
      </c>
      <c r="D24" s="295" t="s">
        <v>1905</v>
      </c>
      <c r="E24" s="295" t="s">
        <v>733</v>
      </c>
      <c r="F24" s="84" t="s">
        <v>3307</v>
      </c>
      <c r="G24" s="84" t="s">
        <v>3008</v>
      </c>
      <c r="H24" s="296" t="s">
        <v>3008</v>
      </c>
      <c r="I24" s="295" t="s">
        <v>1218</v>
      </c>
      <c r="J24" s="297" t="s">
        <v>3295</v>
      </c>
      <c r="K24" s="295" t="s">
        <v>3296</v>
      </c>
      <c r="L24" s="295" t="s">
        <v>3297</v>
      </c>
      <c r="M24" s="295" t="s">
        <v>3298</v>
      </c>
      <c r="N24" s="308" t="s">
        <v>3299</v>
      </c>
    </row>
    <row r="25" spans="1:15" ht="27.75">
      <c r="A25" s="305">
        <f t="shared" si="0"/>
        <v>21</v>
      </c>
      <c r="B25" s="313">
        <v>237</v>
      </c>
      <c r="C25" s="298" t="s">
        <v>3294</v>
      </c>
      <c r="D25" s="295" t="s">
        <v>1835</v>
      </c>
      <c r="E25" s="295" t="s">
        <v>733</v>
      </c>
      <c r="F25" s="84" t="s">
        <v>3308</v>
      </c>
      <c r="G25" s="84" t="s">
        <v>3008</v>
      </c>
      <c r="H25" s="296" t="s">
        <v>3008</v>
      </c>
      <c r="I25" s="295" t="s">
        <v>1218</v>
      </c>
      <c r="J25" s="298" t="s">
        <v>3300</v>
      </c>
      <c r="K25" s="298" t="s">
        <v>3301</v>
      </c>
      <c r="L25" s="298" t="s">
        <v>3302</v>
      </c>
      <c r="M25" s="298" t="s">
        <v>3303</v>
      </c>
      <c r="N25" s="309" t="s">
        <v>3304</v>
      </c>
    </row>
    <row r="26" spans="1:15" ht="27.75">
      <c r="A26" s="305">
        <f t="shared" si="0"/>
        <v>22</v>
      </c>
      <c r="B26" s="293">
        <v>873</v>
      </c>
      <c r="C26" s="83" t="s">
        <v>3340</v>
      </c>
      <c r="D26" s="295" t="s">
        <v>1835</v>
      </c>
      <c r="E26" s="84" t="s">
        <v>733</v>
      </c>
      <c r="F26" s="84" t="s">
        <v>3364</v>
      </c>
      <c r="G26" s="84" t="s">
        <v>3008</v>
      </c>
      <c r="H26" s="296" t="s">
        <v>3008</v>
      </c>
      <c r="I26" s="295" t="s">
        <v>1218</v>
      </c>
      <c r="J26" s="85" t="s">
        <v>3342</v>
      </c>
      <c r="K26" s="84" t="s">
        <v>3343</v>
      </c>
      <c r="L26" s="84" t="s">
        <v>3344</v>
      </c>
      <c r="M26" s="84" t="s">
        <v>3345</v>
      </c>
      <c r="N26" s="307" t="s">
        <v>3346</v>
      </c>
    </row>
    <row r="27" spans="1:15" ht="36.75">
      <c r="A27" s="305">
        <f t="shared" si="0"/>
        <v>23</v>
      </c>
      <c r="B27" s="293">
        <v>345</v>
      </c>
      <c r="C27" s="294" t="s">
        <v>3372</v>
      </c>
      <c r="D27" s="315" t="s">
        <v>1905</v>
      </c>
      <c r="E27" s="84" t="s">
        <v>733</v>
      </c>
      <c r="F27" s="301" t="s">
        <v>3373</v>
      </c>
      <c r="G27" s="84" t="s">
        <v>3008</v>
      </c>
      <c r="H27" s="296" t="s">
        <v>3008</v>
      </c>
      <c r="I27" s="316" t="s">
        <v>1218</v>
      </c>
      <c r="J27" s="85" t="s">
        <v>3374</v>
      </c>
      <c r="K27" s="84" t="s">
        <v>3375</v>
      </c>
      <c r="L27" s="84" t="s">
        <v>3376</v>
      </c>
      <c r="M27" s="84" t="s">
        <v>3369</v>
      </c>
      <c r="N27" s="307" t="s">
        <v>3377</v>
      </c>
    </row>
    <row r="28" spans="1:15" ht="45.75">
      <c r="A28" s="305">
        <f t="shared" si="0"/>
        <v>24</v>
      </c>
      <c r="B28" s="317">
        <v>1038</v>
      </c>
      <c r="C28" s="294" t="s">
        <v>3363</v>
      </c>
      <c r="D28" s="295" t="s">
        <v>1835</v>
      </c>
      <c r="E28" s="84" t="s">
        <v>3365</v>
      </c>
      <c r="F28" s="301" t="s">
        <v>3378</v>
      </c>
      <c r="G28" s="84" t="s">
        <v>2835</v>
      </c>
      <c r="H28" s="84" t="s">
        <v>3379</v>
      </c>
      <c r="I28" s="316" t="s">
        <v>2913</v>
      </c>
      <c r="J28" s="85" t="s">
        <v>3368</v>
      </c>
      <c r="K28" s="84" t="s">
        <v>3380</v>
      </c>
      <c r="L28" s="84" t="s">
        <v>3366</v>
      </c>
      <c r="M28" s="84" t="s">
        <v>3367</v>
      </c>
      <c r="N28" s="307" t="s">
        <v>3381</v>
      </c>
    </row>
    <row r="29" spans="1:15" ht="58.5" customHeight="1" thickBot="1">
      <c r="A29" s="324">
        <f>A28+1</f>
        <v>25</v>
      </c>
      <c r="B29" s="318">
        <v>392</v>
      </c>
      <c r="C29" s="319" t="s">
        <v>3361</v>
      </c>
      <c r="D29" s="320" t="s">
        <v>1905</v>
      </c>
      <c r="E29" s="103" t="s">
        <v>733</v>
      </c>
      <c r="F29" s="321" t="s">
        <v>3305</v>
      </c>
      <c r="G29" s="103" t="s">
        <v>3008</v>
      </c>
      <c r="H29" s="322" t="s">
        <v>3008</v>
      </c>
      <c r="I29" s="323" t="s">
        <v>1218</v>
      </c>
      <c r="J29" s="104" t="s">
        <v>3382</v>
      </c>
      <c r="K29" s="103" t="s">
        <v>3383</v>
      </c>
      <c r="L29" s="103" t="s">
        <v>3384</v>
      </c>
      <c r="M29" s="103" t="s">
        <v>3385</v>
      </c>
      <c r="N29" s="325" t="s">
        <v>3386</v>
      </c>
      <c r="O29" s="299" t="s">
        <v>3395</v>
      </c>
    </row>
  </sheetData>
  <mergeCells count="15">
    <mergeCell ref="K3:K4"/>
    <mergeCell ref="L3:L4"/>
    <mergeCell ref="M3:M4"/>
    <mergeCell ref="N3:N4"/>
    <mergeCell ref="A1:N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39370078740157483" right="0.39370078740157483" top="0.74803149606299213" bottom="0.74803149606299213" header="0.31496062992125984" footer="0.31496062992125984"/>
  <pageSetup paperSize="5" scale="90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6" sqref="B6"/>
    </sheetView>
  </sheetViews>
  <sheetFormatPr baseColWidth="10" defaultRowHeight="12.75"/>
  <sheetData>
    <row r="2" spans="2:2">
      <c r="B2" t="s">
        <v>3362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8"/>
  <sheetViews>
    <sheetView topLeftCell="A4" workbookViewId="0">
      <selection activeCell="D10" sqref="D10"/>
    </sheetView>
  </sheetViews>
  <sheetFormatPr baseColWidth="10" defaultRowHeight="12.75"/>
  <cols>
    <col min="1" max="1" width="5.7109375" customWidth="1"/>
    <col min="2" max="2" width="15.85546875" bestFit="1" customWidth="1"/>
    <col min="3" max="3" width="13.7109375" customWidth="1"/>
    <col min="4" max="4" width="15.28515625" customWidth="1"/>
    <col min="6" max="6" width="10.28515625" customWidth="1"/>
    <col min="7" max="7" width="12.28515625" customWidth="1"/>
    <col min="8" max="8" width="16.42578125" customWidth="1"/>
    <col min="9" max="9" width="10.28515625" customWidth="1"/>
    <col min="10" max="10" width="15.85546875" customWidth="1"/>
    <col min="11" max="11" width="11.85546875" customWidth="1"/>
    <col min="12" max="12" width="9.28515625" customWidth="1"/>
    <col min="13" max="13" width="12.85546875" customWidth="1"/>
  </cols>
  <sheetData>
    <row r="1" spans="1:14" ht="15.75">
      <c r="A1" s="461" t="s">
        <v>2617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</row>
    <row r="2" spans="1:14" ht="9.75" customHeight="1" thickBot="1"/>
    <row r="3" spans="1:14" ht="36.75" thickBot="1">
      <c r="A3" s="40" t="s">
        <v>182</v>
      </c>
      <c r="B3" s="41" t="s">
        <v>183</v>
      </c>
      <c r="C3" s="41" t="s">
        <v>184</v>
      </c>
      <c r="D3" s="41" t="s">
        <v>185</v>
      </c>
      <c r="E3" s="41" t="s">
        <v>2498</v>
      </c>
      <c r="F3" s="41" t="s">
        <v>2499</v>
      </c>
      <c r="G3" s="41" t="s">
        <v>1528</v>
      </c>
      <c r="H3" s="41" t="s">
        <v>186</v>
      </c>
      <c r="I3" s="42" t="s">
        <v>187</v>
      </c>
      <c r="J3" s="41" t="s">
        <v>188</v>
      </c>
      <c r="K3" s="41" t="s">
        <v>189</v>
      </c>
      <c r="L3" s="41" t="s">
        <v>190</v>
      </c>
      <c r="M3" s="43" t="s">
        <v>191</v>
      </c>
    </row>
    <row r="4" spans="1:14" ht="42" customHeight="1">
      <c r="A4" s="33">
        <v>37</v>
      </c>
      <c r="B4" s="34" t="s">
        <v>2562</v>
      </c>
      <c r="C4" s="35" t="s">
        <v>1906</v>
      </c>
      <c r="D4" s="36" t="s">
        <v>493</v>
      </c>
      <c r="E4" s="36" t="s">
        <v>2563</v>
      </c>
      <c r="F4" s="37" t="s">
        <v>1469</v>
      </c>
      <c r="G4" s="36" t="s">
        <v>2564</v>
      </c>
      <c r="H4" s="36" t="s">
        <v>1224</v>
      </c>
      <c r="I4" s="38" t="s">
        <v>971</v>
      </c>
      <c r="J4" s="36" t="s">
        <v>2567</v>
      </c>
      <c r="K4" s="36" t="s">
        <v>2568</v>
      </c>
      <c r="L4" s="36" t="s">
        <v>2566</v>
      </c>
      <c r="M4" s="39" t="s">
        <v>2565</v>
      </c>
    </row>
    <row r="5" spans="1:14" ht="45">
      <c r="A5" s="23">
        <v>222</v>
      </c>
      <c r="B5" s="18" t="s">
        <v>2532</v>
      </c>
      <c r="C5" s="19" t="s">
        <v>1835</v>
      </c>
      <c r="D5" s="21" t="s">
        <v>2355</v>
      </c>
      <c r="E5" s="20" t="s">
        <v>2533</v>
      </c>
      <c r="F5" s="21" t="s">
        <v>969</v>
      </c>
      <c r="G5" s="20" t="s">
        <v>1918</v>
      </c>
      <c r="H5" s="20" t="s">
        <v>2569</v>
      </c>
      <c r="I5" s="22">
        <v>27028740</v>
      </c>
      <c r="J5" s="20"/>
      <c r="K5" s="20"/>
      <c r="L5" s="20"/>
      <c r="M5" s="24" t="s">
        <v>2570</v>
      </c>
    </row>
    <row r="6" spans="1:14" ht="45">
      <c r="A6" s="23">
        <v>294</v>
      </c>
      <c r="B6" s="18" t="s">
        <v>2546</v>
      </c>
      <c r="C6" s="19" t="s">
        <v>1835</v>
      </c>
      <c r="D6" s="21" t="s">
        <v>2355</v>
      </c>
      <c r="E6" s="20" t="s">
        <v>2547</v>
      </c>
      <c r="F6" s="21" t="s">
        <v>969</v>
      </c>
      <c r="G6" s="20" t="s">
        <v>2363</v>
      </c>
      <c r="H6" s="20" t="s">
        <v>2548</v>
      </c>
      <c r="I6" s="22">
        <v>33980000</v>
      </c>
      <c r="J6" s="20" t="s">
        <v>2549</v>
      </c>
      <c r="K6" s="20" t="s">
        <v>2599</v>
      </c>
      <c r="L6" s="20"/>
      <c r="M6" s="24" t="s">
        <v>2550</v>
      </c>
    </row>
    <row r="7" spans="1:14" ht="45">
      <c r="A7" s="23">
        <v>276</v>
      </c>
      <c r="B7" s="18" t="s">
        <v>2553</v>
      </c>
      <c r="C7" s="19" t="s">
        <v>1262</v>
      </c>
      <c r="D7" s="21" t="s">
        <v>2355</v>
      </c>
      <c r="E7" s="20" t="s">
        <v>2554</v>
      </c>
      <c r="F7" s="21" t="s">
        <v>969</v>
      </c>
      <c r="G7" s="20" t="s">
        <v>1918</v>
      </c>
      <c r="H7" s="20" t="s">
        <v>2571</v>
      </c>
      <c r="I7" s="22">
        <v>11036800</v>
      </c>
      <c r="J7" s="20"/>
      <c r="K7" s="20"/>
      <c r="L7" s="20"/>
      <c r="M7" s="24" t="s">
        <v>2572</v>
      </c>
    </row>
    <row r="8" spans="1:14" ht="45">
      <c r="A8" s="23">
        <v>460</v>
      </c>
      <c r="B8" s="18" t="s">
        <v>2573</v>
      </c>
      <c r="C8" s="19" t="s">
        <v>1835</v>
      </c>
      <c r="D8" s="21" t="s">
        <v>1884</v>
      </c>
      <c r="E8" s="20" t="s">
        <v>2574</v>
      </c>
      <c r="F8" s="21" t="s">
        <v>969</v>
      </c>
      <c r="G8" s="20" t="s">
        <v>1918</v>
      </c>
      <c r="H8" s="20" t="s">
        <v>2575</v>
      </c>
      <c r="I8" s="22">
        <v>6793600</v>
      </c>
      <c r="J8" s="20" t="s">
        <v>2576</v>
      </c>
      <c r="K8" s="20"/>
      <c r="L8" s="20"/>
      <c r="M8" s="24" t="s">
        <v>2577</v>
      </c>
    </row>
    <row r="9" spans="1:14" ht="45">
      <c r="A9" s="23">
        <v>566</v>
      </c>
      <c r="B9" s="18" t="s">
        <v>2578</v>
      </c>
      <c r="C9" s="19" t="s">
        <v>1835</v>
      </c>
      <c r="D9" s="21" t="s">
        <v>2579</v>
      </c>
      <c r="E9" s="20" t="s">
        <v>2580</v>
      </c>
      <c r="F9" s="21" t="s">
        <v>969</v>
      </c>
      <c r="G9" s="20" t="s">
        <v>2363</v>
      </c>
      <c r="H9" s="20" t="s">
        <v>2581</v>
      </c>
      <c r="I9" s="22">
        <v>9124000</v>
      </c>
      <c r="J9" s="20" t="s">
        <v>2582</v>
      </c>
      <c r="K9" s="20"/>
      <c r="L9" s="20"/>
      <c r="M9" s="24" t="s">
        <v>2583</v>
      </c>
    </row>
    <row r="10" spans="1:14" ht="45">
      <c r="A10" s="23"/>
      <c r="B10" s="18" t="s">
        <v>2587</v>
      </c>
      <c r="C10" s="19" t="s">
        <v>1262</v>
      </c>
      <c r="D10" s="20" t="s">
        <v>493</v>
      </c>
      <c r="E10" s="20" t="s">
        <v>2588</v>
      </c>
      <c r="F10" s="21" t="s">
        <v>969</v>
      </c>
      <c r="G10" s="20" t="s">
        <v>2589</v>
      </c>
      <c r="H10" s="20" t="s">
        <v>2590</v>
      </c>
      <c r="I10" s="22" t="s">
        <v>971</v>
      </c>
      <c r="J10" s="20" t="s">
        <v>2591</v>
      </c>
      <c r="K10" s="20"/>
      <c r="L10" s="20"/>
      <c r="M10" s="24" t="s">
        <v>2592</v>
      </c>
    </row>
    <row r="11" spans="1:14" ht="78.75">
      <c r="A11" s="23">
        <v>370</v>
      </c>
      <c r="B11" s="18" t="s">
        <v>2593</v>
      </c>
      <c r="C11" s="19" t="s">
        <v>1262</v>
      </c>
      <c r="D11" s="20" t="s">
        <v>493</v>
      </c>
      <c r="E11" s="20" t="s">
        <v>2594</v>
      </c>
      <c r="F11" s="21" t="s">
        <v>969</v>
      </c>
      <c r="G11" s="20" t="s">
        <v>2595</v>
      </c>
      <c r="H11" s="20" t="s">
        <v>833</v>
      </c>
      <c r="I11" s="22" t="s">
        <v>971</v>
      </c>
      <c r="J11" s="20" t="s">
        <v>2596</v>
      </c>
      <c r="K11" s="20"/>
      <c r="L11" s="20" t="s">
        <v>2597</v>
      </c>
      <c r="M11" s="24" t="s">
        <v>2598</v>
      </c>
    </row>
    <row r="12" spans="1:14" ht="45">
      <c r="A12" s="23">
        <v>370</v>
      </c>
      <c r="B12" s="18" t="s">
        <v>2600</v>
      </c>
      <c r="C12" s="19" t="s">
        <v>1262</v>
      </c>
      <c r="D12" s="21" t="s">
        <v>2579</v>
      </c>
      <c r="E12" s="20" t="s">
        <v>2601</v>
      </c>
      <c r="F12" s="21" t="s">
        <v>969</v>
      </c>
      <c r="G12" s="20" t="s">
        <v>2363</v>
      </c>
      <c r="H12" s="20" t="s">
        <v>2602</v>
      </c>
      <c r="I12" s="22">
        <v>572000</v>
      </c>
      <c r="J12" s="20" t="s">
        <v>2603</v>
      </c>
      <c r="K12" s="20"/>
      <c r="L12" s="20" t="s">
        <v>2604</v>
      </c>
      <c r="M12" s="24" t="s">
        <v>2605</v>
      </c>
    </row>
    <row r="13" spans="1:14" ht="36.75" customHeight="1" thickBot="1">
      <c r="A13" s="25">
        <v>466</v>
      </c>
      <c r="B13" s="44" t="s">
        <v>2578</v>
      </c>
      <c r="C13" s="27" t="s">
        <v>1835</v>
      </c>
      <c r="D13" s="28" t="s">
        <v>2616</v>
      </c>
      <c r="E13" s="29" t="s">
        <v>2580</v>
      </c>
      <c r="F13" s="30" t="s">
        <v>969</v>
      </c>
      <c r="G13" s="29" t="s">
        <v>2363</v>
      </c>
      <c r="H13" s="29" t="s">
        <v>2614</v>
      </c>
      <c r="I13" s="31" t="s">
        <v>971</v>
      </c>
      <c r="J13" s="26" t="s">
        <v>2582</v>
      </c>
      <c r="K13" s="26" t="s">
        <v>2613</v>
      </c>
      <c r="L13" s="31"/>
      <c r="M13" s="32" t="s">
        <v>2615</v>
      </c>
      <c r="N13" s="45" t="s">
        <v>2618</v>
      </c>
    </row>
    <row r="18" ht="12" customHeight="1"/>
  </sheetData>
  <mergeCells count="1">
    <mergeCell ref="A1:M1"/>
  </mergeCells>
  <pageMargins left="0.31496062992125984" right="0.23622047244094491" top="0.55118110236220474" bottom="0.55118110236220474" header="0.31496062992125984" footer="0.31496062992125984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1"/>
  <sheetViews>
    <sheetView topLeftCell="A13" zoomScaleNormal="100" workbookViewId="0">
      <selection activeCell="D21" sqref="D21"/>
    </sheetView>
  </sheetViews>
  <sheetFormatPr baseColWidth="10" defaultRowHeight="12.75"/>
  <cols>
    <col min="1" max="1" width="10.7109375" customWidth="1"/>
    <col min="2" max="2" width="9.5703125" customWidth="1"/>
    <col min="3" max="3" width="15.85546875" customWidth="1"/>
    <col min="4" max="4" width="19.140625" customWidth="1"/>
    <col min="5" max="5" width="15.28515625" customWidth="1"/>
    <col min="6" max="6" width="10.85546875" customWidth="1"/>
    <col min="7" max="7" width="17.42578125" customWidth="1"/>
    <col min="8" max="8" width="9.140625" customWidth="1"/>
    <col min="9" max="9" width="9.7109375" customWidth="1"/>
    <col min="10" max="10" width="13.42578125" customWidth="1"/>
    <col min="11" max="11" width="11.140625" customWidth="1"/>
    <col min="12" max="12" width="8.5703125" customWidth="1"/>
    <col min="13" max="13" width="10.7109375" customWidth="1"/>
  </cols>
  <sheetData>
    <row r="1" spans="1:14" ht="15">
      <c r="A1" s="462" t="s">
        <v>2777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4" ht="21" customHeight="1" thickBot="1"/>
    <row r="3" spans="1:14" ht="33.75">
      <c r="A3" s="51" t="s">
        <v>182</v>
      </c>
      <c r="B3" s="52" t="s">
        <v>183</v>
      </c>
      <c r="C3" s="52" t="s">
        <v>184</v>
      </c>
      <c r="D3" s="52" t="s">
        <v>185</v>
      </c>
      <c r="E3" s="52" t="s">
        <v>2498</v>
      </c>
      <c r="F3" s="52" t="s">
        <v>2499</v>
      </c>
      <c r="G3" s="52" t="s">
        <v>1528</v>
      </c>
      <c r="H3" s="52" t="s">
        <v>186</v>
      </c>
      <c r="I3" s="53" t="s">
        <v>187</v>
      </c>
      <c r="J3" s="52" t="s">
        <v>188</v>
      </c>
      <c r="K3" s="52" t="s">
        <v>189</v>
      </c>
      <c r="L3" s="52" t="s">
        <v>190</v>
      </c>
      <c r="M3" s="54" t="s">
        <v>191</v>
      </c>
      <c r="N3" s="50"/>
    </row>
    <row r="4" spans="1:14" ht="27.75">
      <c r="A4" s="62">
        <v>202</v>
      </c>
      <c r="B4" s="63" t="s">
        <v>2532</v>
      </c>
      <c r="C4" s="64" t="s">
        <v>1835</v>
      </c>
      <c r="D4" s="64" t="s">
        <v>2355</v>
      </c>
      <c r="E4" s="64" t="s">
        <v>2533</v>
      </c>
      <c r="F4" s="64" t="s">
        <v>969</v>
      </c>
      <c r="G4" s="64" t="s">
        <v>1918</v>
      </c>
      <c r="H4" s="64" t="s">
        <v>2569</v>
      </c>
      <c r="I4" s="74">
        <v>27028740</v>
      </c>
      <c r="J4" s="64" t="s">
        <v>2619</v>
      </c>
      <c r="K4" s="64" t="s">
        <v>2620</v>
      </c>
      <c r="L4" s="64"/>
      <c r="M4" s="65" t="s">
        <v>2570</v>
      </c>
      <c r="N4" s="55"/>
    </row>
    <row r="5" spans="1:14" ht="27.75">
      <c r="A5" s="62">
        <v>294</v>
      </c>
      <c r="B5" s="63" t="s">
        <v>2546</v>
      </c>
      <c r="C5" s="64" t="s">
        <v>1835</v>
      </c>
      <c r="D5" s="64" t="s">
        <v>2355</v>
      </c>
      <c r="E5" s="64" t="s">
        <v>2547</v>
      </c>
      <c r="F5" s="64" t="s">
        <v>969</v>
      </c>
      <c r="G5" s="64" t="s">
        <v>2363</v>
      </c>
      <c r="H5" s="64" t="s">
        <v>2548</v>
      </c>
      <c r="I5" s="74">
        <v>33980000</v>
      </c>
      <c r="J5" s="64" t="s">
        <v>2549</v>
      </c>
      <c r="K5" s="64" t="s">
        <v>2599</v>
      </c>
      <c r="L5" s="64"/>
      <c r="M5" s="65" t="s">
        <v>2550</v>
      </c>
      <c r="N5" s="55"/>
    </row>
    <row r="6" spans="1:14" ht="36.75">
      <c r="A6" s="62">
        <v>276</v>
      </c>
      <c r="B6" s="63" t="s">
        <v>2553</v>
      </c>
      <c r="C6" s="64" t="s">
        <v>1262</v>
      </c>
      <c r="D6" s="64" t="s">
        <v>2355</v>
      </c>
      <c r="E6" s="64" t="s">
        <v>2554</v>
      </c>
      <c r="F6" s="64" t="s">
        <v>969</v>
      </c>
      <c r="G6" s="64" t="s">
        <v>1918</v>
      </c>
      <c r="H6" s="64" t="s">
        <v>2571</v>
      </c>
      <c r="I6" s="74">
        <v>11036800</v>
      </c>
      <c r="J6" s="64" t="s">
        <v>2622</v>
      </c>
      <c r="K6" s="64" t="s">
        <v>2623</v>
      </c>
      <c r="L6" s="64"/>
      <c r="M6" s="65" t="s">
        <v>2572</v>
      </c>
      <c r="N6" s="55"/>
    </row>
    <row r="7" spans="1:14" ht="27.75">
      <c r="A7" s="62">
        <v>460</v>
      </c>
      <c r="B7" s="63" t="s">
        <v>2573</v>
      </c>
      <c r="C7" s="64" t="s">
        <v>1835</v>
      </c>
      <c r="D7" s="64" t="s">
        <v>1884</v>
      </c>
      <c r="E7" s="64" t="s">
        <v>2574</v>
      </c>
      <c r="F7" s="64" t="s">
        <v>969</v>
      </c>
      <c r="G7" s="64" t="s">
        <v>1918</v>
      </c>
      <c r="H7" s="64" t="s">
        <v>2575</v>
      </c>
      <c r="I7" s="74">
        <v>6793600</v>
      </c>
      <c r="J7" s="64" t="s">
        <v>2576</v>
      </c>
      <c r="K7" s="64" t="s">
        <v>2624</v>
      </c>
      <c r="L7" s="64"/>
      <c r="M7" s="65" t="s">
        <v>2577</v>
      </c>
      <c r="N7" s="55"/>
    </row>
    <row r="8" spans="1:14" ht="27.75">
      <c r="A8" s="62">
        <v>566</v>
      </c>
      <c r="B8" s="63" t="s">
        <v>2578</v>
      </c>
      <c r="C8" s="64" t="s">
        <v>1835</v>
      </c>
      <c r="D8" s="64" t="s">
        <v>2579</v>
      </c>
      <c r="E8" s="156" t="s">
        <v>2580</v>
      </c>
      <c r="F8" s="64" t="s">
        <v>969</v>
      </c>
      <c r="G8" s="156" t="s">
        <v>2721</v>
      </c>
      <c r="H8" s="64" t="s">
        <v>2581</v>
      </c>
      <c r="I8" s="74">
        <v>9124000</v>
      </c>
      <c r="J8" s="64" t="s">
        <v>2582</v>
      </c>
      <c r="K8" s="64"/>
      <c r="L8" s="64"/>
      <c r="M8" s="65" t="s">
        <v>2583</v>
      </c>
      <c r="N8" s="55"/>
    </row>
    <row r="9" spans="1:14" ht="36.75">
      <c r="A9" s="62">
        <v>405</v>
      </c>
      <c r="B9" s="63" t="s">
        <v>2600</v>
      </c>
      <c r="C9" s="64" t="s">
        <v>1262</v>
      </c>
      <c r="D9" s="64" t="s">
        <v>2579</v>
      </c>
      <c r="E9" s="156" t="s">
        <v>2601</v>
      </c>
      <c r="F9" s="64" t="s">
        <v>969</v>
      </c>
      <c r="G9" s="156" t="s">
        <v>2721</v>
      </c>
      <c r="H9" s="64" t="s">
        <v>2602</v>
      </c>
      <c r="I9" s="74">
        <v>572000</v>
      </c>
      <c r="J9" s="64" t="s">
        <v>2603</v>
      </c>
      <c r="K9" s="64" t="s">
        <v>2628</v>
      </c>
      <c r="L9" s="64" t="s">
        <v>2604</v>
      </c>
      <c r="M9" s="65" t="s">
        <v>2605</v>
      </c>
      <c r="N9" s="55"/>
    </row>
    <row r="10" spans="1:14" ht="27.75">
      <c r="A10" s="62" t="s">
        <v>2646</v>
      </c>
      <c r="B10" s="63" t="s">
        <v>2643</v>
      </c>
      <c r="C10" s="64" t="s">
        <v>2482</v>
      </c>
      <c r="D10" s="64" t="s">
        <v>2641</v>
      </c>
      <c r="E10" s="156" t="s">
        <v>2647</v>
      </c>
      <c r="F10" s="64" t="s">
        <v>969</v>
      </c>
      <c r="G10" s="156" t="s">
        <v>2721</v>
      </c>
      <c r="H10" s="64" t="s">
        <v>2651</v>
      </c>
      <c r="I10" s="74">
        <v>47565416</v>
      </c>
      <c r="J10" s="64" t="s">
        <v>2649</v>
      </c>
      <c r="K10" s="64" t="s">
        <v>2650</v>
      </c>
      <c r="L10" s="64"/>
      <c r="M10" s="65" t="s">
        <v>2648</v>
      </c>
      <c r="N10" s="55"/>
    </row>
    <row r="11" spans="1:14" ht="27.75">
      <c r="A11" s="62" t="s">
        <v>2642</v>
      </c>
      <c r="B11" s="63" t="s">
        <v>2643</v>
      </c>
      <c r="C11" s="64" t="s">
        <v>2482</v>
      </c>
      <c r="D11" s="64" t="s">
        <v>2641</v>
      </c>
      <c r="E11" s="156" t="s">
        <v>2051</v>
      </c>
      <c r="F11" s="64" t="s">
        <v>969</v>
      </c>
      <c r="G11" s="156" t="s">
        <v>2721</v>
      </c>
      <c r="H11" s="64" t="s">
        <v>2644</v>
      </c>
      <c r="I11" s="74">
        <v>2132000</v>
      </c>
      <c r="J11" s="64" t="s">
        <v>2169</v>
      </c>
      <c r="K11" s="64" t="s">
        <v>2170</v>
      </c>
      <c r="L11" s="64"/>
      <c r="M11" s="65" t="s">
        <v>2645</v>
      </c>
      <c r="N11" s="55"/>
    </row>
    <row r="12" spans="1:14" ht="27.75">
      <c r="A12" s="62">
        <v>780</v>
      </c>
      <c r="B12" s="63" t="s">
        <v>2625</v>
      </c>
      <c r="C12" s="64" t="s">
        <v>1835</v>
      </c>
      <c r="D12" s="64" t="s">
        <v>2626</v>
      </c>
      <c r="E12" s="64" t="s">
        <v>2627</v>
      </c>
      <c r="F12" s="64" t="s">
        <v>969</v>
      </c>
      <c r="G12" s="64" t="s">
        <v>1918</v>
      </c>
      <c r="H12" s="64" t="s">
        <v>2629</v>
      </c>
      <c r="I12" s="74">
        <v>6652800</v>
      </c>
      <c r="J12" s="64" t="s">
        <v>2631</v>
      </c>
      <c r="K12" s="64" t="s">
        <v>2632</v>
      </c>
      <c r="L12" s="64"/>
      <c r="M12" s="65" t="s">
        <v>2630</v>
      </c>
      <c r="N12" s="55"/>
    </row>
    <row r="13" spans="1:14" ht="27.75">
      <c r="A13" s="62">
        <v>967</v>
      </c>
      <c r="B13" s="63" t="s">
        <v>2680</v>
      </c>
      <c r="C13" s="64" t="s">
        <v>1835</v>
      </c>
      <c r="D13" s="64" t="s">
        <v>2626</v>
      </c>
      <c r="E13" s="67" t="s">
        <v>2681</v>
      </c>
      <c r="F13" s="64" t="s">
        <v>969</v>
      </c>
      <c r="G13" s="64" t="s">
        <v>1918</v>
      </c>
      <c r="H13" s="64" t="s">
        <v>2682</v>
      </c>
      <c r="I13" s="74">
        <v>7834600</v>
      </c>
      <c r="J13" s="63" t="s">
        <v>2683</v>
      </c>
      <c r="K13" s="63" t="s">
        <v>2684</v>
      </c>
      <c r="L13" s="63"/>
      <c r="M13" s="68" t="s">
        <v>2685</v>
      </c>
      <c r="N13" s="55"/>
    </row>
    <row r="14" spans="1:14" ht="27.75">
      <c r="A14" s="56">
        <v>737</v>
      </c>
      <c r="B14" s="57" t="s">
        <v>2686</v>
      </c>
      <c r="C14" s="58" t="s">
        <v>1905</v>
      </c>
      <c r="D14" s="58" t="s">
        <v>2667</v>
      </c>
      <c r="E14" s="58" t="s">
        <v>2687</v>
      </c>
      <c r="F14" s="58" t="s">
        <v>969</v>
      </c>
      <c r="G14" s="58" t="s">
        <v>1918</v>
      </c>
      <c r="H14" s="58" t="s">
        <v>2688</v>
      </c>
      <c r="I14" s="75">
        <v>45335400</v>
      </c>
      <c r="J14" s="57" t="s">
        <v>2689</v>
      </c>
      <c r="K14" s="57" t="s">
        <v>2690</v>
      </c>
      <c r="L14" s="57"/>
      <c r="M14" s="60" t="s">
        <v>2691</v>
      </c>
      <c r="N14" s="55"/>
    </row>
    <row r="15" spans="1:14" ht="27.75">
      <c r="A15" s="61">
        <v>1302</v>
      </c>
      <c r="B15" s="57" t="s">
        <v>2720</v>
      </c>
      <c r="C15" s="58" t="s">
        <v>1835</v>
      </c>
      <c r="D15" s="58" t="s">
        <v>2717</v>
      </c>
      <c r="E15" s="58" t="s">
        <v>2716</v>
      </c>
      <c r="F15" s="58" t="s">
        <v>2717</v>
      </c>
      <c r="G15" s="58" t="s">
        <v>2716</v>
      </c>
      <c r="H15" s="58" t="s">
        <v>498</v>
      </c>
      <c r="I15" s="75">
        <v>118699920</v>
      </c>
      <c r="J15" s="58" t="s">
        <v>2719</v>
      </c>
      <c r="K15" s="58" t="s">
        <v>2718</v>
      </c>
      <c r="L15" s="58"/>
      <c r="M15" s="59" t="s">
        <v>2780</v>
      </c>
      <c r="N15" s="55"/>
    </row>
    <row r="16" spans="1:14" ht="27.75">
      <c r="A16" s="62">
        <v>1487</v>
      </c>
      <c r="B16" s="63" t="s">
        <v>2736</v>
      </c>
      <c r="C16" s="64" t="s">
        <v>1835</v>
      </c>
      <c r="D16" s="64" t="s">
        <v>1884</v>
      </c>
      <c r="E16" s="156" t="s">
        <v>2730</v>
      </c>
      <c r="F16" s="64" t="s">
        <v>969</v>
      </c>
      <c r="G16" s="156" t="s">
        <v>2731</v>
      </c>
      <c r="H16" s="64" t="s">
        <v>2732</v>
      </c>
      <c r="I16" s="74">
        <v>16382500</v>
      </c>
      <c r="J16" s="64" t="s">
        <v>2735</v>
      </c>
      <c r="K16" s="64" t="s">
        <v>2734</v>
      </c>
      <c r="L16" s="64"/>
      <c r="M16" s="65" t="s">
        <v>2733</v>
      </c>
      <c r="N16" s="55"/>
    </row>
    <row r="17" spans="1:14" ht="46.5" thickBot="1">
      <c r="A17" s="69">
        <v>1152</v>
      </c>
      <c r="B17" s="70" t="s">
        <v>2739</v>
      </c>
      <c r="C17" s="71" t="s">
        <v>1905</v>
      </c>
      <c r="D17" s="66" t="s">
        <v>1884</v>
      </c>
      <c r="E17" s="66" t="s">
        <v>2740</v>
      </c>
      <c r="F17" s="66" t="s">
        <v>969</v>
      </c>
      <c r="G17" s="66" t="s">
        <v>2745</v>
      </c>
      <c r="H17" s="66" t="s">
        <v>2743</v>
      </c>
      <c r="I17" s="76">
        <v>330596850</v>
      </c>
      <c r="J17" s="71" t="s">
        <v>2741</v>
      </c>
      <c r="K17" s="71" t="s">
        <v>2742</v>
      </c>
      <c r="L17" s="71" t="s">
        <v>446</v>
      </c>
      <c r="M17" s="72" t="s">
        <v>2744</v>
      </c>
      <c r="N17" s="55"/>
    </row>
    <row r="18" spans="1:14" ht="13.5" thickBot="1">
      <c r="A18" s="49"/>
      <c r="B18" s="49"/>
      <c r="C18" s="49"/>
      <c r="D18" s="81" t="s">
        <v>2778</v>
      </c>
      <c r="E18" s="81"/>
      <c r="F18" s="81"/>
      <c r="G18" s="78"/>
      <c r="H18" s="79"/>
      <c r="I18" s="80">
        <v>7646400</v>
      </c>
      <c r="J18" s="49"/>
      <c r="K18" s="49"/>
      <c r="L18" s="49"/>
      <c r="N18" s="49"/>
    </row>
    <row r="19" spans="1:14" ht="14.25" thickBot="1">
      <c r="A19" s="49"/>
      <c r="B19" s="49"/>
      <c r="C19" s="49"/>
      <c r="D19" s="49"/>
      <c r="E19" s="49"/>
      <c r="F19" s="49"/>
      <c r="G19" s="49"/>
      <c r="H19" s="77" t="s">
        <v>2773</v>
      </c>
      <c r="I19" s="106">
        <f>SUM(I4:I18)</f>
        <v>671381026</v>
      </c>
      <c r="J19" s="49"/>
      <c r="K19" s="49"/>
      <c r="L19" s="49"/>
      <c r="M19" s="110" t="s">
        <v>2783</v>
      </c>
      <c r="N19" s="49"/>
    </row>
    <row r="21" spans="1:14">
      <c r="A21" s="73"/>
      <c r="B21" s="73"/>
      <c r="C21" s="73"/>
      <c r="D21" s="73"/>
      <c r="E21" s="73"/>
      <c r="F21" s="73"/>
      <c r="G21" s="73"/>
      <c r="H21" s="73"/>
      <c r="I21" s="73"/>
      <c r="K21" s="73"/>
      <c r="L21" s="73"/>
      <c r="M21" s="73"/>
    </row>
  </sheetData>
  <mergeCells count="1">
    <mergeCell ref="A1:M1"/>
  </mergeCells>
  <pageMargins left="0.39370078740157483" right="0.19685039370078741" top="0.39370078740157483" bottom="0.39370078740157483" header="0.31496062992125984" footer="0.31496062992125984"/>
  <pageSetup paperSize="5" scale="95" orientation="landscape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23"/>
  <sheetViews>
    <sheetView topLeftCell="A13" zoomScaleNormal="100" zoomScalePageLayoutView="75" workbookViewId="0">
      <selection activeCell="A21" sqref="A21"/>
    </sheetView>
  </sheetViews>
  <sheetFormatPr baseColWidth="10" defaultRowHeight="12.75"/>
  <cols>
    <col min="3" max="3" width="12.28515625" customWidth="1"/>
    <col min="4" max="4" width="12.7109375" customWidth="1"/>
    <col min="5" max="5" width="14.28515625" customWidth="1"/>
    <col min="6" max="6" width="11" customWidth="1"/>
    <col min="7" max="7" width="12.28515625" customWidth="1"/>
    <col min="10" max="10" width="14" customWidth="1"/>
    <col min="11" max="11" width="10.7109375" customWidth="1"/>
    <col min="12" max="12" width="10.140625" customWidth="1"/>
    <col min="13" max="13" width="11.5703125" customWidth="1"/>
    <col min="14" max="14" width="13.28515625" customWidth="1"/>
    <col min="15" max="15" width="22.42578125" customWidth="1"/>
  </cols>
  <sheetData>
    <row r="1" spans="1:15" ht="15.75">
      <c r="A1" s="463" t="s">
        <v>2774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</row>
    <row r="2" spans="1:15" ht="13.5" thickBot="1"/>
    <row r="3" spans="1:15" ht="48" customHeight="1" thickBot="1">
      <c r="A3" s="91" t="s">
        <v>182</v>
      </c>
      <c r="B3" s="92" t="s">
        <v>183</v>
      </c>
      <c r="C3" s="92" t="s">
        <v>184</v>
      </c>
      <c r="D3" s="92" t="s">
        <v>185</v>
      </c>
      <c r="E3" s="92" t="s">
        <v>2498</v>
      </c>
      <c r="F3" s="92" t="s">
        <v>2499</v>
      </c>
      <c r="G3" s="92" t="s">
        <v>1528</v>
      </c>
      <c r="H3" s="92" t="s">
        <v>186</v>
      </c>
      <c r="I3" s="93" t="s">
        <v>187</v>
      </c>
      <c r="J3" s="92" t="s">
        <v>188</v>
      </c>
      <c r="K3" s="92" t="s">
        <v>189</v>
      </c>
      <c r="L3" s="92" t="s">
        <v>190</v>
      </c>
      <c r="M3" s="94" t="s">
        <v>191</v>
      </c>
      <c r="N3" s="94" t="s">
        <v>2779</v>
      </c>
    </row>
    <row r="4" spans="1:15" ht="36.75">
      <c r="A4" s="95">
        <v>9</v>
      </c>
      <c r="B4" s="96" t="s">
        <v>2505</v>
      </c>
      <c r="C4" s="97" t="s">
        <v>1835</v>
      </c>
      <c r="D4" s="97" t="s">
        <v>493</v>
      </c>
      <c r="E4" s="97" t="s">
        <v>2279</v>
      </c>
      <c r="F4" s="97" t="s">
        <v>969</v>
      </c>
      <c r="G4" s="97" t="s">
        <v>2466</v>
      </c>
      <c r="H4" s="97" t="s">
        <v>838</v>
      </c>
      <c r="I4" s="98" t="s">
        <v>971</v>
      </c>
      <c r="J4" s="97" t="s">
        <v>2507</v>
      </c>
      <c r="K4" s="97" t="s">
        <v>2508</v>
      </c>
      <c r="L4" s="97" t="s">
        <v>2506</v>
      </c>
      <c r="M4" s="97" t="s">
        <v>2509</v>
      </c>
      <c r="N4" s="99">
        <v>16162000</v>
      </c>
    </row>
    <row r="5" spans="1:15" ht="27.75">
      <c r="A5" s="82">
        <v>37</v>
      </c>
      <c r="B5" s="83" t="s">
        <v>2562</v>
      </c>
      <c r="C5" s="84" t="s">
        <v>1906</v>
      </c>
      <c r="D5" s="84" t="s">
        <v>493</v>
      </c>
      <c r="E5" s="84" t="s">
        <v>2563</v>
      </c>
      <c r="F5" s="84" t="s">
        <v>1469</v>
      </c>
      <c r="G5" s="84" t="s">
        <v>2564</v>
      </c>
      <c r="H5" s="84" t="s">
        <v>1224</v>
      </c>
      <c r="I5" s="85" t="s">
        <v>971</v>
      </c>
      <c r="J5" s="84" t="s">
        <v>2567</v>
      </c>
      <c r="K5" s="84" t="s">
        <v>2568</v>
      </c>
      <c r="L5" s="84" t="s">
        <v>2566</v>
      </c>
      <c r="M5" s="84" t="s">
        <v>2565</v>
      </c>
      <c r="N5" s="100">
        <v>13953000</v>
      </c>
    </row>
    <row r="6" spans="1:15" ht="36.75">
      <c r="A6" s="82">
        <v>352</v>
      </c>
      <c r="B6" s="83" t="s">
        <v>2587</v>
      </c>
      <c r="C6" s="84" t="s">
        <v>1262</v>
      </c>
      <c r="D6" s="84" t="s">
        <v>493</v>
      </c>
      <c r="E6" s="84" t="s">
        <v>2701</v>
      </c>
      <c r="F6" s="84" t="s">
        <v>969</v>
      </c>
      <c r="G6" s="84" t="s">
        <v>2589</v>
      </c>
      <c r="H6" s="84" t="s">
        <v>2590</v>
      </c>
      <c r="I6" s="85" t="s">
        <v>971</v>
      </c>
      <c r="J6" s="84" t="s">
        <v>2591</v>
      </c>
      <c r="K6" s="84" t="s">
        <v>2737</v>
      </c>
      <c r="L6" s="84"/>
      <c r="M6" s="84" t="s">
        <v>2592</v>
      </c>
      <c r="N6" s="100">
        <v>6572000</v>
      </c>
    </row>
    <row r="7" spans="1:15" ht="45.75">
      <c r="A7" s="82">
        <v>370</v>
      </c>
      <c r="B7" s="83" t="s">
        <v>2593</v>
      </c>
      <c r="C7" s="84" t="s">
        <v>1262</v>
      </c>
      <c r="D7" s="84" t="s">
        <v>493</v>
      </c>
      <c r="E7" s="84" t="s">
        <v>2594</v>
      </c>
      <c r="F7" s="84" t="s">
        <v>969</v>
      </c>
      <c r="G7" s="84" t="s">
        <v>2595</v>
      </c>
      <c r="H7" s="84" t="s">
        <v>833</v>
      </c>
      <c r="I7" s="85" t="s">
        <v>971</v>
      </c>
      <c r="J7" s="84" t="s">
        <v>2596</v>
      </c>
      <c r="K7" s="84"/>
      <c r="L7" s="84" t="s">
        <v>2597</v>
      </c>
      <c r="M7" s="84" t="s">
        <v>2598</v>
      </c>
      <c r="N7" s="100">
        <v>575050</v>
      </c>
    </row>
    <row r="8" spans="1:15" ht="45.75">
      <c r="A8" s="82">
        <v>542</v>
      </c>
      <c r="B8" s="83" t="s">
        <v>2723</v>
      </c>
      <c r="C8" s="84" t="s">
        <v>1835</v>
      </c>
      <c r="D8" s="84" t="s">
        <v>2724</v>
      </c>
      <c r="E8" s="84" t="s">
        <v>2725</v>
      </c>
      <c r="F8" s="84" t="s">
        <v>1469</v>
      </c>
      <c r="G8" s="84" t="s">
        <v>2726</v>
      </c>
      <c r="H8" s="84" t="s">
        <v>1218</v>
      </c>
      <c r="I8" s="85" t="s">
        <v>825</v>
      </c>
      <c r="J8" s="84" t="s">
        <v>2727</v>
      </c>
      <c r="K8" s="84" t="s">
        <v>2728</v>
      </c>
      <c r="L8" s="84"/>
      <c r="M8" s="84" t="s">
        <v>2729</v>
      </c>
      <c r="N8" s="100">
        <v>50771000</v>
      </c>
    </row>
    <row r="9" spans="1:15" ht="36.75">
      <c r="A9" s="82">
        <v>599</v>
      </c>
      <c r="B9" s="83" t="s">
        <v>2660</v>
      </c>
      <c r="C9" s="84" t="s">
        <v>1905</v>
      </c>
      <c r="D9" s="84" t="s">
        <v>493</v>
      </c>
      <c r="E9" s="84" t="s">
        <v>2661</v>
      </c>
      <c r="F9" s="84" t="s">
        <v>1892</v>
      </c>
      <c r="G9" s="84" t="s">
        <v>2662</v>
      </c>
      <c r="H9" s="84" t="s">
        <v>2663</v>
      </c>
      <c r="I9" s="85" t="s">
        <v>825</v>
      </c>
      <c r="J9" s="84" t="s">
        <v>2664</v>
      </c>
      <c r="K9" s="84" t="s">
        <v>2665</v>
      </c>
      <c r="L9" s="84"/>
      <c r="M9" s="84" t="s">
        <v>2666</v>
      </c>
      <c r="N9" s="100">
        <v>81860786</v>
      </c>
    </row>
    <row r="10" spans="1:15" ht="27.75">
      <c r="A10" s="82">
        <v>920</v>
      </c>
      <c r="B10" s="83" t="s">
        <v>2692</v>
      </c>
      <c r="C10" s="84" t="s">
        <v>1835</v>
      </c>
      <c r="D10" s="84" t="s">
        <v>493</v>
      </c>
      <c r="E10" s="84" t="s">
        <v>2674</v>
      </c>
      <c r="F10" s="84" t="s">
        <v>1892</v>
      </c>
      <c r="G10" s="84" t="s">
        <v>2675</v>
      </c>
      <c r="H10" s="84" t="s">
        <v>833</v>
      </c>
      <c r="I10" s="87" t="s">
        <v>825</v>
      </c>
      <c r="J10" s="84" t="s">
        <v>2676</v>
      </c>
      <c r="K10" s="84" t="s">
        <v>2677</v>
      </c>
      <c r="L10" s="84"/>
      <c r="M10" s="84" t="s">
        <v>2678</v>
      </c>
      <c r="N10" s="100">
        <v>356960</v>
      </c>
    </row>
    <row r="11" spans="1:15" ht="27.75">
      <c r="A11" s="82">
        <v>703</v>
      </c>
      <c r="B11" s="83" t="s">
        <v>2693</v>
      </c>
      <c r="C11" s="84" t="s">
        <v>1905</v>
      </c>
      <c r="D11" s="84" t="s">
        <v>493</v>
      </c>
      <c r="E11" s="84" t="s">
        <v>2193</v>
      </c>
      <c r="F11" s="84" t="s">
        <v>969</v>
      </c>
      <c r="G11" s="84" t="s">
        <v>1627</v>
      </c>
      <c r="H11" s="84" t="s">
        <v>2194</v>
      </c>
      <c r="I11" s="87" t="s">
        <v>825</v>
      </c>
      <c r="J11" s="83" t="s">
        <v>2195</v>
      </c>
      <c r="K11" s="83" t="s">
        <v>2196</v>
      </c>
      <c r="L11" s="83" t="s">
        <v>660</v>
      </c>
      <c r="M11" s="83" t="s">
        <v>2679</v>
      </c>
      <c r="N11" s="100">
        <v>4566000</v>
      </c>
    </row>
    <row r="12" spans="1:15" ht="45.75">
      <c r="A12" s="82">
        <v>811</v>
      </c>
      <c r="B12" s="83" t="s">
        <v>2694</v>
      </c>
      <c r="C12" s="84" t="s">
        <v>1905</v>
      </c>
      <c r="D12" s="84" t="s">
        <v>493</v>
      </c>
      <c r="E12" s="84" t="s">
        <v>2695</v>
      </c>
      <c r="F12" s="84" t="s">
        <v>969</v>
      </c>
      <c r="G12" s="84" t="s">
        <v>2696</v>
      </c>
      <c r="H12" s="84" t="s">
        <v>2697</v>
      </c>
      <c r="I12" s="87" t="s">
        <v>825</v>
      </c>
      <c r="J12" s="83" t="s">
        <v>2698</v>
      </c>
      <c r="K12" s="83" t="s">
        <v>2699</v>
      </c>
      <c r="L12" s="83"/>
      <c r="M12" s="83" t="s">
        <v>2700</v>
      </c>
      <c r="N12" s="100">
        <v>1828000</v>
      </c>
    </row>
    <row r="13" spans="1:15" ht="47.25">
      <c r="A13" s="82">
        <v>1272</v>
      </c>
      <c r="B13" s="83" t="s">
        <v>2738</v>
      </c>
      <c r="C13" s="84" t="s">
        <v>1835</v>
      </c>
      <c r="D13" s="84" t="s">
        <v>2702</v>
      </c>
      <c r="E13" s="84" t="s">
        <v>468</v>
      </c>
      <c r="F13" s="84" t="s">
        <v>2706</v>
      </c>
      <c r="G13" s="84" t="s">
        <v>2707</v>
      </c>
      <c r="H13" s="84" t="s">
        <v>1218</v>
      </c>
      <c r="I13" s="85" t="s">
        <v>825</v>
      </c>
      <c r="J13" s="87" t="s">
        <v>2703</v>
      </c>
      <c r="K13" s="84" t="s">
        <v>2712</v>
      </c>
      <c r="L13" s="84" t="s">
        <v>2708</v>
      </c>
      <c r="M13" s="84" t="s">
        <v>2709</v>
      </c>
      <c r="N13" s="100">
        <v>324211461</v>
      </c>
      <c r="O13" s="90"/>
    </row>
    <row r="14" spans="1:15" ht="27.75">
      <c r="A14" s="82">
        <v>980</v>
      </c>
      <c r="B14" s="83" t="s">
        <v>2704</v>
      </c>
      <c r="C14" s="84" t="s">
        <v>1905</v>
      </c>
      <c r="D14" s="84" t="s">
        <v>493</v>
      </c>
      <c r="E14" s="84" t="s">
        <v>2715</v>
      </c>
      <c r="F14" s="84" t="s">
        <v>493</v>
      </c>
      <c r="G14" s="84" t="s">
        <v>2710</v>
      </c>
      <c r="H14" s="84" t="s">
        <v>2711</v>
      </c>
      <c r="I14" s="85" t="s">
        <v>825</v>
      </c>
      <c r="J14" s="84" t="s">
        <v>2714</v>
      </c>
      <c r="K14" s="84" t="s">
        <v>2705</v>
      </c>
      <c r="L14" s="84"/>
      <c r="M14" s="83" t="s">
        <v>2713</v>
      </c>
      <c r="N14" s="100">
        <v>12315246</v>
      </c>
    </row>
    <row r="15" spans="1:15" ht="31.5" customHeight="1">
      <c r="A15" s="61">
        <v>1302</v>
      </c>
      <c r="B15" s="57" t="s">
        <v>2720</v>
      </c>
      <c r="C15" s="58" t="s">
        <v>1835</v>
      </c>
      <c r="D15" s="58" t="s">
        <v>2717</v>
      </c>
      <c r="E15" s="58" t="s">
        <v>2716</v>
      </c>
      <c r="F15" s="58" t="s">
        <v>2717</v>
      </c>
      <c r="G15" s="58" t="s">
        <v>2716</v>
      </c>
      <c r="H15" s="58" t="s">
        <v>498</v>
      </c>
      <c r="J15" s="58" t="s">
        <v>2719</v>
      </c>
      <c r="K15" s="58" t="s">
        <v>2718</v>
      </c>
      <c r="L15" s="58"/>
      <c r="M15" s="59" t="s">
        <v>2780</v>
      </c>
      <c r="N15" s="75"/>
    </row>
    <row r="16" spans="1:15" ht="54.75">
      <c r="A16" s="82">
        <v>1199</v>
      </c>
      <c r="B16" s="83" t="s">
        <v>2746</v>
      </c>
      <c r="C16" s="84" t="s">
        <v>1905</v>
      </c>
      <c r="D16" s="84" t="s">
        <v>493</v>
      </c>
      <c r="E16" s="84" t="s">
        <v>2776</v>
      </c>
      <c r="F16" s="84" t="s">
        <v>493</v>
      </c>
      <c r="G16" s="84" t="s">
        <v>2771</v>
      </c>
      <c r="H16" s="88" t="s">
        <v>2697</v>
      </c>
      <c r="I16" s="85" t="s">
        <v>825</v>
      </c>
      <c r="J16" s="84" t="s">
        <v>2748</v>
      </c>
      <c r="K16" s="84" t="s">
        <v>2749</v>
      </c>
      <c r="L16" s="84"/>
      <c r="M16" s="84" t="s">
        <v>2750</v>
      </c>
      <c r="N16" s="100">
        <v>12713000</v>
      </c>
    </row>
    <row r="17" spans="1:14" ht="45.75">
      <c r="A17" s="82">
        <v>1972</v>
      </c>
      <c r="B17" s="83" t="s">
        <v>2747</v>
      </c>
      <c r="C17" s="84" t="s">
        <v>1835</v>
      </c>
      <c r="D17" s="84" t="s">
        <v>493</v>
      </c>
      <c r="E17" s="84" t="s">
        <v>2751</v>
      </c>
      <c r="F17" s="84" t="s">
        <v>493</v>
      </c>
      <c r="G17" s="84" t="s">
        <v>2752</v>
      </c>
      <c r="H17" s="84" t="s">
        <v>2753</v>
      </c>
      <c r="I17" s="85" t="s">
        <v>825</v>
      </c>
      <c r="J17" s="84" t="s">
        <v>2754</v>
      </c>
      <c r="K17" s="84" t="s">
        <v>2755</v>
      </c>
      <c r="L17" s="84"/>
      <c r="M17" s="84" t="s">
        <v>2756</v>
      </c>
      <c r="N17" s="100">
        <v>386080000</v>
      </c>
    </row>
    <row r="18" spans="1:14" ht="45.75">
      <c r="A18" s="82">
        <v>1914</v>
      </c>
      <c r="B18" s="83" t="s">
        <v>2757</v>
      </c>
      <c r="C18" s="84" t="s">
        <v>1835</v>
      </c>
      <c r="D18" s="84" t="s">
        <v>2758</v>
      </c>
      <c r="E18" s="84" t="s">
        <v>2775</v>
      </c>
      <c r="F18" s="84" t="s">
        <v>969</v>
      </c>
      <c r="G18" s="84" t="s">
        <v>2769</v>
      </c>
      <c r="H18" s="84" t="s">
        <v>2762</v>
      </c>
      <c r="I18" s="85" t="s">
        <v>825</v>
      </c>
      <c r="J18" s="84" t="s">
        <v>2763</v>
      </c>
      <c r="K18" s="84" t="s">
        <v>2764</v>
      </c>
      <c r="L18" s="84" t="s">
        <v>2761</v>
      </c>
      <c r="M18" s="84" t="s">
        <v>2760</v>
      </c>
      <c r="N18" s="100">
        <v>2578332</v>
      </c>
    </row>
    <row r="19" spans="1:14" ht="64.5" thickBot="1">
      <c r="A19" s="101">
        <v>1288</v>
      </c>
      <c r="B19" s="102" t="s">
        <v>2765</v>
      </c>
      <c r="C19" s="103" t="s">
        <v>1905</v>
      </c>
      <c r="D19" s="103" t="s">
        <v>493</v>
      </c>
      <c r="E19" s="103" t="s">
        <v>2766</v>
      </c>
      <c r="F19" s="103" t="s">
        <v>493</v>
      </c>
      <c r="G19" s="103" t="s">
        <v>2767</v>
      </c>
      <c r="H19" s="103" t="s">
        <v>2697</v>
      </c>
      <c r="I19" s="104" t="s">
        <v>825</v>
      </c>
      <c r="J19" s="103" t="s">
        <v>2768</v>
      </c>
      <c r="K19" s="103" t="s">
        <v>2772</v>
      </c>
      <c r="L19" s="103"/>
      <c r="M19" s="86" t="s">
        <v>2770</v>
      </c>
      <c r="N19" s="105">
        <v>95667000</v>
      </c>
    </row>
    <row r="20" spans="1:14">
      <c r="M20" s="107" t="s">
        <v>2782</v>
      </c>
      <c r="N20" s="109">
        <f>SUM(N4:N19)</f>
        <v>1010209835</v>
      </c>
    </row>
    <row r="21" spans="1:14">
      <c r="M21" s="108" t="s">
        <v>2781</v>
      </c>
    </row>
    <row r="22" spans="1:14" ht="15.75">
      <c r="K22" s="89"/>
    </row>
    <row r="23" spans="1:14">
      <c r="M23" s="111">
        <f>10274.53+67129.63</f>
        <v>77404.160000000003</v>
      </c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5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L12"/>
  <sheetViews>
    <sheetView workbookViewId="0">
      <selection activeCell="A11" sqref="A11"/>
    </sheetView>
  </sheetViews>
  <sheetFormatPr baseColWidth="10" defaultRowHeight="12.75"/>
  <cols>
    <col min="4" max="4" width="14.5703125" customWidth="1"/>
    <col min="5" max="5" width="12.42578125" customWidth="1"/>
    <col min="6" max="6" width="13.140625" customWidth="1"/>
    <col min="7" max="7" width="13.42578125" customWidth="1"/>
    <col min="9" max="9" width="13" bestFit="1" customWidth="1"/>
    <col min="11" max="11" width="12.7109375" customWidth="1"/>
    <col min="12" max="12" width="14.140625" customWidth="1"/>
  </cols>
  <sheetData>
    <row r="2" spans="1:12" ht="15">
      <c r="A2" s="462" t="s">
        <v>2870</v>
      </c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</row>
    <row r="4" spans="1:12" ht="33.75">
      <c r="A4" s="133" t="s">
        <v>182</v>
      </c>
      <c r="B4" s="133" t="s">
        <v>183</v>
      </c>
      <c r="C4" s="133" t="s">
        <v>184</v>
      </c>
      <c r="D4" s="133" t="s">
        <v>185</v>
      </c>
      <c r="E4" s="133" t="s">
        <v>2498</v>
      </c>
      <c r="F4" s="133" t="s">
        <v>2499</v>
      </c>
      <c r="G4" s="133" t="s">
        <v>1528</v>
      </c>
      <c r="H4" s="133" t="s">
        <v>186</v>
      </c>
      <c r="I4" s="134" t="s">
        <v>187</v>
      </c>
      <c r="J4" s="133" t="s">
        <v>188</v>
      </c>
      <c r="K4" s="133" t="s">
        <v>189</v>
      </c>
      <c r="L4" s="133" t="s">
        <v>191</v>
      </c>
    </row>
    <row r="5" spans="1:12" ht="33.75">
      <c r="A5" s="127" t="s">
        <v>2826</v>
      </c>
      <c r="B5" s="128" t="s">
        <v>2827</v>
      </c>
      <c r="C5" s="129" t="s">
        <v>2482</v>
      </c>
      <c r="D5" s="129" t="s">
        <v>2641</v>
      </c>
      <c r="E5" s="130" t="s">
        <v>2828</v>
      </c>
      <c r="F5" s="130" t="s">
        <v>2834</v>
      </c>
      <c r="G5" s="130" t="s">
        <v>2829</v>
      </c>
      <c r="H5" s="130" t="s">
        <v>2830</v>
      </c>
      <c r="I5" s="131">
        <v>40301820</v>
      </c>
      <c r="J5" s="130" t="s">
        <v>2831</v>
      </c>
      <c r="K5" s="130" t="s">
        <v>2832</v>
      </c>
      <c r="L5" s="130" t="s">
        <v>2833</v>
      </c>
    </row>
    <row r="6" spans="1:12" ht="67.5">
      <c r="A6" s="127" t="s">
        <v>2844</v>
      </c>
      <c r="B6" s="128" t="s">
        <v>2827</v>
      </c>
      <c r="C6" s="129" t="s">
        <v>2482</v>
      </c>
      <c r="D6" s="129" t="s">
        <v>2641</v>
      </c>
      <c r="E6" s="130" t="s">
        <v>2847</v>
      </c>
      <c r="F6" s="129" t="s">
        <v>1892</v>
      </c>
      <c r="G6" s="130" t="s">
        <v>2850</v>
      </c>
      <c r="H6" s="130" t="s">
        <v>2845</v>
      </c>
      <c r="I6" s="131">
        <v>12056600</v>
      </c>
      <c r="J6" s="130" t="s">
        <v>2848</v>
      </c>
      <c r="K6" s="130" t="s">
        <v>2849</v>
      </c>
      <c r="L6" s="130" t="s">
        <v>2846</v>
      </c>
    </row>
    <row r="7" spans="1:12" ht="38.25" customHeight="1">
      <c r="A7" s="127">
        <v>200</v>
      </c>
      <c r="B7" s="128" t="s">
        <v>2789</v>
      </c>
      <c r="C7" s="130" t="s">
        <v>1905</v>
      </c>
      <c r="D7" s="130" t="s">
        <v>733</v>
      </c>
      <c r="E7" s="130" t="s">
        <v>2871</v>
      </c>
      <c r="F7" s="130" t="s">
        <v>2835</v>
      </c>
      <c r="G7" s="130"/>
      <c r="H7" s="130" t="s">
        <v>2872</v>
      </c>
      <c r="I7" s="131">
        <v>400355998</v>
      </c>
      <c r="J7" s="130" t="s">
        <v>2873</v>
      </c>
      <c r="K7" s="130" t="s">
        <v>2874</v>
      </c>
      <c r="L7" s="130" t="s">
        <v>2760</v>
      </c>
    </row>
    <row r="8" spans="1:12" ht="33.75">
      <c r="A8" s="127" t="s">
        <v>2842</v>
      </c>
      <c r="B8" s="132" t="s">
        <v>2820</v>
      </c>
      <c r="C8" s="129" t="s">
        <v>2482</v>
      </c>
      <c r="D8" s="129" t="s">
        <v>2641</v>
      </c>
      <c r="E8" s="129" t="s">
        <v>2821</v>
      </c>
      <c r="F8" s="129" t="s">
        <v>1892</v>
      </c>
      <c r="G8" s="129" t="s">
        <v>2637</v>
      </c>
      <c r="H8" s="130" t="s">
        <v>2822</v>
      </c>
      <c r="I8" s="131">
        <v>10818924</v>
      </c>
      <c r="J8" s="130" t="s">
        <v>2823</v>
      </c>
      <c r="K8" s="130" t="s">
        <v>2824</v>
      </c>
      <c r="L8" s="130" t="s">
        <v>2825</v>
      </c>
    </row>
    <row r="9" spans="1:12" ht="33.75">
      <c r="A9" s="127" t="s">
        <v>2843</v>
      </c>
      <c r="B9" s="132" t="s">
        <v>2836</v>
      </c>
      <c r="C9" s="129" t="s">
        <v>2482</v>
      </c>
      <c r="D9" s="129" t="s">
        <v>2641</v>
      </c>
      <c r="E9" s="129" t="s">
        <v>2837</v>
      </c>
      <c r="F9" s="130" t="s">
        <v>2834</v>
      </c>
      <c r="G9" s="130" t="s">
        <v>2829</v>
      </c>
      <c r="H9" s="130" t="s">
        <v>2838</v>
      </c>
      <c r="I9" s="131">
        <v>20762055</v>
      </c>
      <c r="J9" s="130" t="s">
        <v>2839</v>
      </c>
      <c r="K9" s="130" t="s">
        <v>2840</v>
      </c>
      <c r="L9" s="130" t="s">
        <v>2841</v>
      </c>
    </row>
    <row r="10" spans="1:12" ht="56.25">
      <c r="A10" s="127">
        <v>585</v>
      </c>
      <c r="B10" s="128" t="s">
        <v>2791</v>
      </c>
      <c r="C10" s="130" t="s">
        <v>1835</v>
      </c>
      <c r="D10" s="130" t="s">
        <v>493</v>
      </c>
      <c r="E10" s="130" t="s">
        <v>2793</v>
      </c>
      <c r="F10" s="130" t="s">
        <v>493</v>
      </c>
      <c r="G10" s="130" t="s">
        <v>2794</v>
      </c>
      <c r="H10" s="130" t="s">
        <v>2851</v>
      </c>
      <c r="I10" s="131" t="s">
        <v>825</v>
      </c>
      <c r="J10" s="130" t="s">
        <v>2853</v>
      </c>
      <c r="K10" s="130" t="s">
        <v>2852</v>
      </c>
      <c r="L10" s="130" t="s">
        <v>2854</v>
      </c>
    </row>
    <row r="11" spans="1:12" ht="45">
      <c r="A11" s="127">
        <v>893</v>
      </c>
      <c r="B11" s="128" t="s">
        <v>2855</v>
      </c>
      <c r="C11" s="130" t="s">
        <v>1835</v>
      </c>
      <c r="D11" s="130" t="s">
        <v>2355</v>
      </c>
      <c r="E11" s="130" t="s">
        <v>2856</v>
      </c>
      <c r="F11" s="130" t="s">
        <v>1892</v>
      </c>
      <c r="G11" s="130" t="s">
        <v>2861</v>
      </c>
      <c r="H11" s="130" t="s">
        <v>2857</v>
      </c>
      <c r="I11" s="131">
        <v>7646400</v>
      </c>
      <c r="J11" s="130" t="s">
        <v>2859</v>
      </c>
      <c r="K11" s="130" t="s">
        <v>2860</v>
      </c>
      <c r="L11" s="130" t="s">
        <v>2858</v>
      </c>
    </row>
    <row r="12" spans="1:12">
      <c r="A12" s="46"/>
      <c r="B12" s="4"/>
      <c r="C12" s="5"/>
      <c r="D12" s="5"/>
      <c r="E12" s="5"/>
      <c r="F12" s="5"/>
      <c r="G12" s="5"/>
      <c r="H12" s="5"/>
      <c r="I12" s="6"/>
      <c r="J12" s="5"/>
      <c r="K12" s="5"/>
      <c r="L12" s="126"/>
    </row>
  </sheetData>
  <mergeCells count="1">
    <mergeCell ref="A2:L2"/>
  </mergeCells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L33"/>
  <sheetViews>
    <sheetView workbookViewId="0">
      <selection activeCell="L9" sqref="L9"/>
    </sheetView>
  </sheetViews>
  <sheetFormatPr baseColWidth="10" defaultRowHeight="12.75"/>
  <cols>
    <col min="1" max="2" width="8.42578125" customWidth="1"/>
    <col min="3" max="3" width="8" customWidth="1"/>
    <col min="4" max="4" width="12.5703125" customWidth="1"/>
    <col min="5" max="5" width="11.28515625" customWidth="1"/>
    <col min="6" max="6" width="11" customWidth="1"/>
    <col min="7" max="7" width="9.140625" customWidth="1"/>
    <col min="8" max="8" width="10.7109375" customWidth="1"/>
    <col min="9" max="9" width="9.85546875" customWidth="1"/>
    <col min="10" max="10" width="10.28515625" customWidth="1"/>
  </cols>
  <sheetData>
    <row r="1" spans="1:10" ht="18" customHeight="1">
      <c r="A1" s="464" t="s">
        <v>2816</v>
      </c>
      <c r="B1" s="464"/>
      <c r="C1" s="464"/>
      <c r="D1" s="464"/>
      <c r="E1" s="464"/>
      <c r="F1" s="464"/>
      <c r="G1" s="464"/>
      <c r="H1" s="464"/>
      <c r="I1" s="464"/>
      <c r="J1" s="464"/>
    </row>
    <row r="2" spans="1:10" ht="18" customHeight="1">
      <c r="A2" s="464" t="s">
        <v>2817</v>
      </c>
      <c r="B2" s="464"/>
      <c r="C2" s="464"/>
      <c r="D2" s="464"/>
      <c r="E2" s="464"/>
      <c r="F2" s="464"/>
      <c r="G2" s="464"/>
      <c r="H2" s="464"/>
      <c r="I2" s="464"/>
      <c r="J2" s="464"/>
    </row>
    <row r="3" spans="1:10" ht="13.5" thickBot="1"/>
    <row r="4" spans="1:10" ht="36.75" customHeight="1">
      <c r="A4" s="164" t="s">
        <v>182</v>
      </c>
      <c r="B4" s="165" t="s">
        <v>183</v>
      </c>
      <c r="C4" s="165" t="s">
        <v>184</v>
      </c>
      <c r="D4" s="165" t="s">
        <v>185</v>
      </c>
      <c r="E4" s="165" t="s">
        <v>2498</v>
      </c>
      <c r="F4" s="165" t="s">
        <v>2499</v>
      </c>
      <c r="G4" s="165" t="s">
        <v>186</v>
      </c>
      <c r="H4" s="165" t="s">
        <v>188</v>
      </c>
      <c r="I4" s="165" t="s">
        <v>189</v>
      </c>
      <c r="J4" s="166" t="s">
        <v>191</v>
      </c>
    </row>
    <row r="5" spans="1:10" ht="41.25" customHeight="1">
      <c r="A5" s="157">
        <v>364</v>
      </c>
      <c r="B5" s="158" t="s">
        <v>83</v>
      </c>
      <c r="C5" s="158" t="s">
        <v>799</v>
      </c>
      <c r="D5" s="158" t="s">
        <v>550</v>
      </c>
      <c r="E5" s="158" t="s">
        <v>496</v>
      </c>
      <c r="F5" s="158" t="s">
        <v>495</v>
      </c>
      <c r="G5" s="158" t="s">
        <v>497</v>
      </c>
      <c r="H5" s="171"/>
      <c r="I5" s="171"/>
      <c r="J5" s="170"/>
    </row>
    <row r="6" spans="1:10" ht="36.75" customHeight="1">
      <c r="A6" s="157">
        <v>298</v>
      </c>
      <c r="B6" s="158" t="s">
        <v>467</v>
      </c>
      <c r="C6" s="158" t="s">
        <v>430</v>
      </c>
      <c r="D6" s="158" t="s">
        <v>1013</v>
      </c>
      <c r="E6" s="158" t="s">
        <v>468</v>
      </c>
      <c r="F6" s="158" t="s">
        <v>1015</v>
      </c>
      <c r="G6" s="158" t="s">
        <v>1016</v>
      </c>
      <c r="H6" s="158" t="s">
        <v>469</v>
      </c>
      <c r="I6" s="158" t="s">
        <v>470</v>
      </c>
      <c r="J6" s="159" t="s">
        <v>1014</v>
      </c>
    </row>
    <row r="7" spans="1:10" ht="23.25" customHeight="1">
      <c r="A7" s="470">
        <v>460</v>
      </c>
      <c r="B7" s="471" t="s">
        <v>2911</v>
      </c>
      <c r="C7" s="471" t="s">
        <v>799</v>
      </c>
      <c r="D7" s="471" t="s">
        <v>2914</v>
      </c>
      <c r="E7" s="471" t="s">
        <v>2912</v>
      </c>
      <c r="F7" s="471" t="s">
        <v>2915</v>
      </c>
      <c r="G7" s="471" t="s">
        <v>2913</v>
      </c>
      <c r="H7" s="471" t="s">
        <v>850</v>
      </c>
      <c r="I7" s="471" t="s">
        <v>852</v>
      </c>
      <c r="J7" s="170" t="s">
        <v>2814</v>
      </c>
    </row>
    <row r="8" spans="1:10" ht="36" customHeight="1">
      <c r="A8" s="470"/>
      <c r="B8" s="471"/>
      <c r="C8" s="471"/>
      <c r="D8" s="471"/>
      <c r="E8" s="471"/>
      <c r="F8" s="471"/>
      <c r="G8" s="471"/>
      <c r="H8" s="471"/>
      <c r="I8" s="471"/>
      <c r="J8" s="170" t="s">
        <v>2815</v>
      </c>
    </row>
    <row r="9" spans="1:10" ht="66" customHeight="1">
      <c r="A9" s="167">
        <v>1692</v>
      </c>
      <c r="B9" s="168" t="s">
        <v>1261</v>
      </c>
      <c r="C9" s="168" t="s">
        <v>1262</v>
      </c>
      <c r="D9" s="168" t="s">
        <v>1360</v>
      </c>
      <c r="E9" s="168" t="s">
        <v>1263</v>
      </c>
      <c r="F9" s="168" t="s">
        <v>1264</v>
      </c>
      <c r="G9" s="168" t="s">
        <v>202</v>
      </c>
      <c r="H9" s="168" t="s">
        <v>1266</v>
      </c>
      <c r="I9" s="168" t="s">
        <v>1267</v>
      </c>
      <c r="J9" s="169" t="s">
        <v>1269</v>
      </c>
    </row>
    <row r="10" spans="1:10" ht="63.75">
      <c r="A10" s="157" t="s">
        <v>2252</v>
      </c>
      <c r="B10" s="158" t="s">
        <v>608</v>
      </c>
      <c r="C10" s="158"/>
      <c r="D10" s="158" t="s">
        <v>2253</v>
      </c>
      <c r="E10" s="158" t="s">
        <v>2254</v>
      </c>
      <c r="F10" s="158" t="s">
        <v>2255</v>
      </c>
      <c r="G10" s="158" t="s">
        <v>2256</v>
      </c>
      <c r="H10" s="158" t="s">
        <v>2257</v>
      </c>
      <c r="I10" s="158" t="s">
        <v>2258</v>
      </c>
      <c r="J10" s="159" t="s">
        <v>2259</v>
      </c>
    </row>
    <row r="11" spans="1:10" ht="68.25" customHeight="1">
      <c r="A11" s="157">
        <v>1603</v>
      </c>
      <c r="B11" s="158" t="s">
        <v>1109</v>
      </c>
      <c r="C11" s="158" t="s">
        <v>914</v>
      </c>
      <c r="D11" s="158" t="s">
        <v>1501</v>
      </c>
      <c r="E11" s="158" t="s">
        <v>1110</v>
      </c>
      <c r="F11" s="158" t="s">
        <v>1111</v>
      </c>
      <c r="G11" s="158" t="s">
        <v>1442</v>
      </c>
      <c r="H11" s="158" t="s">
        <v>1122</v>
      </c>
      <c r="I11" s="158" t="s">
        <v>1121</v>
      </c>
      <c r="J11" s="159" t="s">
        <v>1744</v>
      </c>
    </row>
    <row r="12" spans="1:10" ht="51" customHeight="1">
      <c r="A12" s="157">
        <v>1272</v>
      </c>
      <c r="B12" s="158" t="s">
        <v>2920</v>
      </c>
      <c r="C12" s="158" t="s">
        <v>1835</v>
      </c>
      <c r="D12" s="158" t="s">
        <v>2702</v>
      </c>
      <c r="E12" s="158" t="s">
        <v>468</v>
      </c>
      <c r="F12" s="158" t="s">
        <v>2706</v>
      </c>
      <c r="G12" s="158" t="s">
        <v>1218</v>
      </c>
      <c r="H12" s="172" t="s">
        <v>2919</v>
      </c>
      <c r="I12" s="172" t="s">
        <v>2712</v>
      </c>
      <c r="J12" s="173" t="s">
        <v>2918</v>
      </c>
    </row>
    <row r="13" spans="1:10" ht="68.25" customHeight="1">
      <c r="A13" s="157" t="s">
        <v>2826</v>
      </c>
      <c r="B13" s="158" t="s">
        <v>2827</v>
      </c>
      <c r="C13" s="160" t="s">
        <v>2482</v>
      </c>
      <c r="D13" s="160" t="s">
        <v>2641</v>
      </c>
      <c r="E13" s="158" t="s">
        <v>2828</v>
      </c>
      <c r="F13" s="158" t="s">
        <v>2906</v>
      </c>
      <c r="G13" s="158" t="s">
        <v>2830</v>
      </c>
      <c r="H13" s="158" t="s">
        <v>2831</v>
      </c>
      <c r="I13" s="158" t="s">
        <v>2832</v>
      </c>
      <c r="J13" s="159" t="s">
        <v>2833</v>
      </c>
    </row>
    <row r="14" spans="1:10" ht="57" customHeight="1">
      <c r="A14" s="157" t="s">
        <v>2843</v>
      </c>
      <c r="B14" s="160" t="s">
        <v>2836</v>
      </c>
      <c r="C14" s="160" t="s">
        <v>2482</v>
      </c>
      <c r="D14" s="160" t="s">
        <v>2641</v>
      </c>
      <c r="E14" s="160" t="s">
        <v>2907</v>
      </c>
      <c r="F14" s="158" t="s">
        <v>2834</v>
      </c>
      <c r="G14" s="158" t="s">
        <v>2838</v>
      </c>
      <c r="H14" s="158" t="s">
        <v>2839</v>
      </c>
      <c r="I14" s="158" t="s">
        <v>2840</v>
      </c>
      <c r="J14" s="159" t="s">
        <v>2841</v>
      </c>
    </row>
    <row r="15" spans="1:10" ht="68.25" customHeight="1" thickBot="1">
      <c r="A15" s="163">
        <v>1017</v>
      </c>
      <c r="B15" s="161" t="s">
        <v>2875</v>
      </c>
      <c r="C15" s="161" t="s">
        <v>1835</v>
      </c>
      <c r="D15" s="161" t="s">
        <v>733</v>
      </c>
      <c r="E15" s="161" t="s">
        <v>2876</v>
      </c>
      <c r="F15" s="161" t="s">
        <v>2888</v>
      </c>
      <c r="G15" s="161" t="s">
        <v>1218</v>
      </c>
      <c r="H15" s="161" t="s">
        <v>2877</v>
      </c>
      <c r="I15" s="161" t="s">
        <v>2878</v>
      </c>
      <c r="J15" s="162" t="s">
        <v>2880</v>
      </c>
    </row>
    <row r="24" spans="1:12" ht="15">
      <c r="A24" s="464" t="s">
        <v>2816</v>
      </c>
      <c r="B24" s="464"/>
      <c r="C24" s="464"/>
      <c r="D24" s="464"/>
      <c r="E24" s="464"/>
      <c r="F24" s="464"/>
      <c r="G24" s="464"/>
      <c r="H24" s="464"/>
      <c r="I24" s="464"/>
      <c r="J24" s="464"/>
      <c r="L24" s="124"/>
    </row>
    <row r="25" spans="1:12" ht="15.75" customHeight="1">
      <c r="A25" s="464" t="s">
        <v>2818</v>
      </c>
      <c r="B25" s="464"/>
      <c r="C25" s="464"/>
      <c r="D25" s="464"/>
      <c r="E25" s="464"/>
      <c r="F25" s="464"/>
      <c r="G25" s="464"/>
      <c r="H25" s="464"/>
      <c r="I25" s="464"/>
      <c r="J25" s="464"/>
      <c r="L25" s="125"/>
    </row>
    <row r="26" spans="1:12" ht="13.5" thickBot="1"/>
    <row r="27" spans="1:12" ht="14.25" customHeight="1">
      <c r="A27" s="116" t="s">
        <v>2795</v>
      </c>
      <c r="B27" s="467" t="s">
        <v>2797</v>
      </c>
      <c r="C27" s="467" t="s">
        <v>2798</v>
      </c>
      <c r="D27" s="112"/>
      <c r="E27" s="467" t="s">
        <v>2800</v>
      </c>
      <c r="F27" s="467" t="s">
        <v>2801</v>
      </c>
      <c r="G27" s="467" t="s">
        <v>2802</v>
      </c>
      <c r="H27" s="112" t="s">
        <v>2803</v>
      </c>
      <c r="I27" s="112" t="s">
        <v>2805</v>
      </c>
      <c r="J27" s="467" t="s">
        <v>2807</v>
      </c>
    </row>
    <row r="28" spans="1:12" ht="24">
      <c r="A28" s="117" t="s">
        <v>2796</v>
      </c>
      <c r="B28" s="468"/>
      <c r="C28" s="468"/>
      <c r="D28" s="113" t="s">
        <v>2799</v>
      </c>
      <c r="E28" s="468"/>
      <c r="F28" s="468"/>
      <c r="G28" s="468"/>
      <c r="H28" s="113" t="s">
        <v>2804</v>
      </c>
      <c r="I28" s="113" t="s">
        <v>2806</v>
      </c>
      <c r="J28" s="468"/>
    </row>
    <row r="29" spans="1:12" ht="13.5" thickBot="1">
      <c r="A29" s="119"/>
      <c r="B29" s="469"/>
      <c r="C29" s="469"/>
      <c r="D29" s="114"/>
      <c r="E29" s="469"/>
      <c r="F29" s="469"/>
      <c r="G29" s="469"/>
      <c r="H29" s="120"/>
      <c r="I29" s="120"/>
      <c r="J29" s="469"/>
    </row>
    <row r="30" spans="1:12" ht="22.5">
      <c r="A30" s="465">
        <v>460</v>
      </c>
      <c r="B30" s="465" t="s">
        <v>2808</v>
      </c>
      <c r="C30" s="465" t="s">
        <v>2809</v>
      </c>
      <c r="D30" s="465" t="s">
        <v>2810</v>
      </c>
      <c r="E30" s="465" t="s">
        <v>2811</v>
      </c>
      <c r="F30" s="465" t="s">
        <v>2812</v>
      </c>
      <c r="G30" s="465" t="s">
        <v>2813</v>
      </c>
      <c r="H30" s="465" t="s">
        <v>850</v>
      </c>
      <c r="I30" s="465" t="s">
        <v>852</v>
      </c>
      <c r="J30" s="123" t="s">
        <v>2814</v>
      </c>
    </row>
    <row r="31" spans="1:12" ht="23.25" thickBot="1">
      <c r="A31" s="466"/>
      <c r="B31" s="466"/>
      <c r="C31" s="466"/>
      <c r="D31" s="466"/>
      <c r="E31" s="466"/>
      <c r="F31" s="466"/>
      <c r="G31" s="466"/>
      <c r="H31" s="466"/>
      <c r="I31" s="466"/>
      <c r="J31" s="115" t="s">
        <v>2815</v>
      </c>
    </row>
    <row r="32" spans="1:12" ht="63" customHeight="1" thickBot="1">
      <c r="A32" s="118">
        <v>364</v>
      </c>
      <c r="B32" s="121" t="s">
        <v>83</v>
      </c>
      <c r="C32" s="121" t="s">
        <v>799</v>
      </c>
      <c r="D32" s="121" t="s">
        <v>550</v>
      </c>
      <c r="E32" s="121" t="s">
        <v>496</v>
      </c>
      <c r="F32" s="121" t="s">
        <v>495</v>
      </c>
      <c r="G32" s="121" t="s">
        <v>497</v>
      </c>
      <c r="H32" s="115"/>
      <c r="I32" s="115"/>
      <c r="J32" s="115"/>
    </row>
    <row r="33" spans="1:10" ht="90">
      <c r="A33" s="118">
        <v>298</v>
      </c>
      <c r="B33" s="121" t="s">
        <v>467</v>
      </c>
      <c r="C33" s="121" t="s">
        <v>430</v>
      </c>
      <c r="D33" s="121" t="s">
        <v>1013</v>
      </c>
      <c r="E33" s="121" t="s">
        <v>468</v>
      </c>
      <c r="F33" s="121" t="s">
        <v>1015</v>
      </c>
      <c r="G33" s="121" t="s">
        <v>1016</v>
      </c>
      <c r="H33" s="121" t="s">
        <v>469</v>
      </c>
      <c r="I33" s="121" t="s">
        <v>470</v>
      </c>
      <c r="J33" s="122" t="s">
        <v>1014</v>
      </c>
    </row>
  </sheetData>
  <mergeCells count="28">
    <mergeCell ref="H7:H8"/>
    <mergeCell ref="I7:I8"/>
    <mergeCell ref="B7:B8"/>
    <mergeCell ref="C7:C8"/>
    <mergeCell ref="D7:D8"/>
    <mergeCell ref="E7:E8"/>
    <mergeCell ref="F7:F8"/>
    <mergeCell ref="G7:G8"/>
    <mergeCell ref="A2:J2"/>
    <mergeCell ref="A24:J24"/>
    <mergeCell ref="A25:J25"/>
    <mergeCell ref="B27:B29"/>
    <mergeCell ref="C27:C29"/>
    <mergeCell ref="E27:E29"/>
    <mergeCell ref="F27:F29"/>
    <mergeCell ref="G27:G29"/>
    <mergeCell ref="J27:J29"/>
    <mergeCell ref="A7:A8"/>
    <mergeCell ref="A1:J1"/>
    <mergeCell ref="G30:G31"/>
    <mergeCell ref="H30:H31"/>
    <mergeCell ref="I30:I31"/>
    <mergeCell ref="A30:A31"/>
    <mergeCell ref="B30:B31"/>
    <mergeCell ref="C30:C31"/>
    <mergeCell ref="D30:D31"/>
    <mergeCell ref="E30:E31"/>
    <mergeCell ref="F30:F31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2" tint="-0.749992370372631"/>
  </sheetPr>
  <dimension ref="A1:G13"/>
  <sheetViews>
    <sheetView workbookViewId="0">
      <selection activeCell="M10" sqref="M10"/>
    </sheetView>
  </sheetViews>
  <sheetFormatPr baseColWidth="10" defaultRowHeight="12.75"/>
  <cols>
    <col min="1" max="2" width="7.5703125" customWidth="1"/>
    <col min="3" max="3" width="11.28515625" customWidth="1"/>
    <col min="4" max="4" width="13.28515625" customWidth="1"/>
    <col min="6" max="6" width="11.85546875" customWidth="1"/>
    <col min="8" max="8" width="9.28515625" customWidth="1"/>
    <col min="9" max="9" width="8.28515625" customWidth="1"/>
    <col min="11" max="11" width="10.140625" customWidth="1"/>
  </cols>
  <sheetData>
    <row r="1" spans="1:7" ht="13.5" thickBot="1"/>
    <row r="2" spans="1:7" ht="27">
      <c r="A2" s="141" t="s">
        <v>182</v>
      </c>
      <c r="B2" s="142" t="s">
        <v>183</v>
      </c>
      <c r="C2" s="142" t="s">
        <v>184</v>
      </c>
      <c r="D2" s="142" t="s">
        <v>2498</v>
      </c>
      <c r="E2" s="142" t="s">
        <v>186</v>
      </c>
      <c r="F2" s="143" t="s">
        <v>187</v>
      </c>
      <c r="G2" s="144" t="s">
        <v>191</v>
      </c>
    </row>
    <row r="3" spans="1:7" ht="27">
      <c r="A3" s="145">
        <v>330</v>
      </c>
      <c r="B3" s="135" t="s">
        <v>1873</v>
      </c>
      <c r="C3" s="136" t="s">
        <v>1262</v>
      </c>
      <c r="D3" s="136" t="s">
        <v>1874</v>
      </c>
      <c r="E3" s="136" t="s">
        <v>1875</v>
      </c>
      <c r="F3" s="137" t="s">
        <v>1876</v>
      </c>
      <c r="G3" s="138" t="s">
        <v>1880</v>
      </c>
    </row>
    <row r="4" spans="1:7" ht="27">
      <c r="A4" s="145">
        <v>967</v>
      </c>
      <c r="B4" s="135" t="s">
        <v>2680</v>
      </c>
      <c r="C4" s="136" t="s">
        <v>1835</v>
      </c>
      <c r="D4" s="139" t="s">
        <v>2681</v>
      </c>
      <c r="E4" s="136" t="s">
        <v>2682</v>
      </c>
      <c r="F4" s="137">
        <v>7834600</v>
      </c>
      <c r="G4" s="140" t="s">
        <v>2685</v>
      </c>
    </row>
    <row r="5" spans="1:7" ht="27">
      <c r="A5" s="145">
        <v>342</v>
      </c>
      <c r="B5" s="135" t="s">
        <v>1902</v>
      </c>
      <c r="C5" s="136" t="s">
        <v>1905</v>
      </c>
      <c r="D5" s="136" t="s">
        <v>1935</v>
      </c>
      <c r="E5" s="136" t="s">
        <v>1993</v>
      </c>
      <c r="F5" s="137" t="s">
        <v>1964</v>
      </c>
      <c r="G5" s="138" t="s">
        <v>1994</v>
      </c>
    </row>
    <row r="6" spans="1:7" ht="36">
      <c r="A6" s="145">
        <v>276</v>
      </c>
      <c r="B6" s="135" t="s">
        <v>2553</v>
      </c>
      <c r="C6" s="136" t="s">
        <v>1262</v>
      </c>
      <c r="D6" s="136" t="s">
        <v>2554</v>
      </c>
      <c r="E6" s="136" t="s">
        <v>2571</v>
      </c>
      <c r="F6" s="137">
        <v>11036800</v>
      </c>
      <c r="G6" s="138" t="s">
        <v>2572</v>
      </c>
    </row>
    <row r="7" spans="1:7" ht="27">
      <c r="A7" s="145">
        <v>202</v>
      </c>
      <c r="B7" s="135" t="s">
        <v>2532</v>
      </c>
      <c r="C7" s="136" t="s">
        <v>1835</v>
      </c>
      <c r="D7" s="136" t="s">
        <v>2533</v>
      </c>
      <c r="E7" s="136" t="s">
        <v>2569</v>
      </c>
      <c r="F7" s="137">
        <v>27028740</v>
      </c>
      <c r="G7" s="138" t="s">
        <v>2570</v>
      </c>
    </row>
    <row r="8" spans="1:7" ht="36">
      <c r="A8" s="145">
        <v>704</v>
      </c>
      <c r="B8" s="135" t="s">
        <v>2606</v>
      </c>
      <c r="C8" s="136" t="s">
        <v>914</v>
      </c>
      <c r="D8" s="136" t="s">
        <v>2607</v>
      </c>
      <c r="E8" s="136" t="s">
        <v>2608</v>
      </c>
      <c r="F8" s="137">
        <v>4406800</v>
      </c>
      <c r="G8" s="138" t="s">
        <v>2611</v>
      </c>
    </row>
    <row r="9" spans="1:7" ht="27">
      <c r="A9" s="145">
        <v>321</v>
      </c>
      <c r="B9" s="135" t="s">
        <v>1866</v>
      </c>
      <c r="C9" s="136" t="s">
        <v>1905</v>
      </c>
      <c r="D9" s="136" t="s">
        <v>1909</v>
      </c>
      <c r="E9" s="136" t="s">
        <v>1924</v>
      </c>
      <c r="F9" s="137" t="s">
        <v>1962</v>
      </c>
      <c r="G9" s="138" t="s">
        <v>1980</v>
      </c>
    </row>
    <row r="10" spans="1:7" ht="45">
      <c r="A10" s="145">
        <v>428</v>
      </c>
      <c r="B10" s="135" t="s">
        <v>1828</v>
      </c>
      <c r="C10" s="136" t="s">
        <v>1835</v>
      </c>
      <c r="D10" s="136" t="s">
        <v>1836</v>
      </c>
      <c r="E10" s="136" t="s">
        <v>1837</v>
      </c>
      <c r="F10" s="137" t="s">
        <v>1838</v>
      </c>
      <c r="G10" s="138" t="s">
        <v>1841</v>
      </c>
    </row>
    <row r="11" spans="1:7" ht="27">
      <c r="A11" s="145">
        <v>737</v>
      </c>
      <c r="B11" s="135" t="s">
        <v>2686</v>
      </c>
      <c r="C11" s="136" t="s">
        <v>1905</v>
      </c>
      <c r="D11" s="136" t="s">
        <v>2687</v>
      </c>
      <c r="E11" s="136" t="s">
        <v>2688</v>
      </c>
      <c r="F11" s="137">
        <v>45335400</v>
      </c>
      <c r="G11" s="140" t="s">
        <v>2691</v>
      </c>
    </row>
    <row r="12" spans="1:7" ht="36">
      <c r="A12" s="145">
        <v>365</v>
      </c>
      <c r="B12" s="135" t="s">
        <v>1900</v>
      </c>
      <c r="C12" s="136" t="s">
        <v>1905</v>
      </c>
      <c r="D12" s="136" t="s">
        <v>1996</v>
      </c>
      <c r="E12" s="136" t="s">
        <v>1997</v>
      </c>
      <c r="F12" s="137" t="s">
        <v>2001</v>
      </c>
      <c r="G12" s="138" t="s">
        <v>1998</v>
      </c>
    </row>
    <row r="13" spans="1:7" ht="36">
      <c r="A13" s="145">
        <v>1191</v>
      </c>
      <c r="B13" s="135" t="s">
        <v>1657</v>
      </c>
      <c r="C13" s="136" t="s">
        <v>914</v>
      </c>
      <c r="D13" s="136" t="s">
        <v>1658</v>
      </c>
      <c r="E13" s="136" t="s">
        <v>1659</v>
      </c>
      <c r="F13" s="137" t="s">
        <v>1660</v>
      </c>
      <c r="G13" s="138" t="s">
        <v>1769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M122"/>
  <sheetViews>
    <sheetView topLeftCell="A116" workbookViewId="0">
      <selection activeCell="F127" sqref="F127"/>
    </sheetView>
  </sheetViews>
  <sheetFormatPr baseColWidth="10" defaultRowHeight="12.75"/>
  <cols>
    <col min="1" max="2" width="11.42578125" customWidth="1"/>
    <col min="3" max="3" width="15.5703125" customWidth="1"/>
    <col min="4" max="4" width="12.7109375" customWidth="1"/>
    <col min="5" max="5" width="16.28515625" customWidth="1"/>
    <col min="6" max="6" width="13.140625" customWidth="1"/>
    <col min="7" max="7" width="13.42578125" customWidth="1"/>
    <col min="8" max="8" width="13.7109375" customWidth="1"/>
    <col min="9" max="9" width="13" customWidth="1"/>
    <col min="10" max="10" width="14.28515625" customWidth="1"/>
    <col min="11" max="11" width="12.42578125" customWidth="1"/>
    <col min="13" max="13" width="13.42578125" customWidth="1"/>
  </cols>
  <sheetData>
    <row r="2" spans="1:13" ht="13.5" thickBot="1"/>
    <row r="3" spans="1:13" ht="27">
      <c r="A3" s="146" t="s">
        <v>182</v>
      </c>
      <c r="B3" s="147" t="s">
        <v>183</v>
      </c>
      <c r="C3" s="147" t="s">
        <v>184</v>
      </c>
      <c r="D3" s="147" t="s">
        <v>185</v>
      </c>
      <c r="E3" s="147" t="s">
        <v>2498</v>
      </c>
      <c r="F3" s="147" t="s">
        <v>2499</v>
      </c>
      <c r="G3" s="147" t="s">
        <v>1528</v>
      </c>
      <c r="H3" s="147" t="s">
        <v>186</v>
      </c>
      <c r="I3" s="148" t="s">
        <v>187</v>
      </c>
      <c r="J3" s="147" t="s">
        <v>188</v>
      </c>
      <c r="K3" s="147" t="s">
        <v>189</v>
      </c>
      <c r="L3" s="147" t="s">
        <v>190</v>
      </c>
      <c r="M3" s="149" t="s">
        <v>191</v>
      </c>
    </row>
    <row r="4" spans="1:13" ht="54">
      <c r="A4" s="150">
        <v>103</v>
      </c>
      <c r="B4" s="135" t="s">
        <v>72</v>
      </c>
      <c r="C4" s="136" t="s">
        <v>1499</v>
      </c>
      <c r="D4" s="136" t="s">
        <v>862</v>
      </c>
      <c r="E4" s="136" t="s">
        <v>73</v>
      </c>
      <c r="F4" s="136" t="s">
        <v>1892</v>
      </c>
      <c r="G4" s="136" t="s">
        <v>77</v>
      </c>
      <c r="H4" s="136" t="s">
        <v>74</v>
      </c>
      <c r="I4" s="137" t="s">
        <v>971</v>
      </c>
      <c r="J4" s="136" t="s">
        <v>75</v>
      </c>
      <c r="K4" s="136" t="s">
        <v>76</v>
      </c>
      <c r="L4" s="136"/>
      <c r="M4" s="138" t="s">
        <v>1524</v>
      </c>
    </row>
    <row r="5" spans="1:13" ht="27">
      <c r="A5" s="150">
        <v>442</v>
      </c>
      <c r="B5" s="135" t="s">
        <v>1507</v>
      </c>
      <c r="C5" s="136" t="s">
        <v>914</v>
      </c>
      <c r="D5" s="136" t="s">
        <v>830</v>
      </c>
      <c r="E5" s="136" t="s">
        <v>1508</v>
      </c>
      <c r="F5" s="136" t="s">
        <v>2373</v>
      </c>
      <c r="G5" s="136" t="s">
        <v>1509</v>
      </c>
      <c r="H5" s="136" t="s">
        <v>1510</v>
      </c>
      <c r="I5" s="137" t="s">
        <v>825</v>
      </c>
      <c r="J5" s="136" t="s">
        <v>1512</v>
      </c>
      <c r="K5" s="136" t="s">
        <v>1514</v>
      </c>
      <c r="L5" s="136" t="s">
        <v>1511</v>
      </c>
      <c r="M5" s="140" t="s">
        <v>1513</v>
      </c>
    </row>
    <row r="6" spans="1:13" ht="45">
      <c r="A6" s="150">
        <v>308</v>
      </c>
      <c r="B6" s="135" t="s">
        <v>1113</v>
      </c>
      <c r="C6" s="136" t="s">
        <v>1499</v>
      </c>
      <c r="D6" s="136" t="s">
        <v>1360</v>
      </c>
      <c r="E6" s="136" t="s">
        <v>1114</v>
      </c>
      <c r="F6" s="136" t="s">
        <v>1892</v>
      </c>
      <c r="G6" s="136" t="s">
        <v>1115</v>
      </c>
      <c r="H6" s="136" t="s">
        <v>1116</v>
      </c>
      <c r="I6" s="137" t="s">
        <v>1117</v>
      </c>
      <c r="J6" s="136" t="s">
        <v>1118</v>
      </c>
      <c r="K6" s="136" t="s">
        <v>1119</v>
      </c>
      <c r="L6" s="136"/>
      <c r="M6" s="138" t="s">
        <v>1120</v>
      </c>
    </row>
    <row r="7" spans="1:13" ht="36">
      <c r="A7" s="150">
        <v>396</v>
      </c>
      <c r="B7" s="135" t="s">
        <v>1722</v>
      </c>
      <c r="C7" s="136" t="s">
        <v>1499</v>
      </c>
      <c r="D7" s="136" t="s">
        <v>1360</v>
      </c>
      <c r="E7" s="136" t="s">
        <v>1723</v>
      </c>
      <c r="F7" s="136" t="s">
        <v>1724</v>
      </c>
      <c r="G7" s="136"/>
      <c r="H7" s="136" t="s">
        <v>838</v>
      </c>
      <c r="I7" s="137" t="s">
        <v>1725</v>
      </c>
      <c r="J7" s="136" t="s">
        <v>1347</v>
      </c>
      <c r="K7" s="136" t="s">
        <v>1726</v>
      </c>
      <c r="L7" s="136" t="s">
        <v>1727</v>
      </c>
      <c r="M7" s="138" t="s">
        <v>1728</v>
      </c>
    </row>
    <row r="8" spans="1:13" ht="45">
      <c r="A8" s="150">
        <v>587</v>
      </c>
      <c r="B8" s="135" t="s">
        <v>1526</v>
      </c>
      <c r="C8" s="136" t="s">
        <v>914</v>
      </c>
      <c r="D8" s="136" t="s">
        <v>1360</v>
      </c>
      <c r="E8" s="136" t="s">
        <v>1527</v>
      </c>
      <c r="F8" s="136" t="s">
        <v>1529</v>
      </c>
      <c r="G8" s="136"/>
      <c r="H8" s="136" t="s">
        <v>32</v>
      </c>
      <c r="I8" s="137" t="s">
        <v>1530</v>
      </c>
      <c r="J8" s="136" t="s">
        <v>1531</v>
      </c>
      <c r="K8" s="136" t="s">
        <v>1532</v>
      </c>
      <c r="L8" s="136"/>
      <c r="M8" s="138" t="s">
        <v>1763</v>
      </c>
    </row>
    <row r="9" spans="1:13" ht="27">
      <c r="A9" s="150">
        <v>704</v>
      </c>
      <c r="B9" s="135" t="s">
        <v>2606</v>
      </c>
      <c r="C9" s="136" t="s">
        <v>914</v>
      </c>
      <c r="D9" s="136" t="s">
        <v>1884</v>
      </c>
      <c r="E9" s="136" t="s">
        <v>2607</v>
      </c>
      <c r="F9" s="136" t="s">
        <v>2501</v>
      </c>
      <c r="G9" s="136" t="s">
        <v>1627</v>
      </c>
      <c r="H9" s="136" t="s">
        <v>2608</v>
      </c>
      <c r="I9" s="137">
        <v>4406800</v>
      </c>
      <c r="J9" s="136" t="s">
        <v>2609</v>
      </c>
      <c r="K9" s="136" t="s">
        <v>2610</v>
      </c>
      <c r="L9" s="136" t="s">
        <v>655</v>
      </c>
      <c r="M9" s="138" t="s">
        <v>2611</v>
      </c>
    </row>
    <row r="10" spans="1:13" ht="45">
      <c r="A10" s="150">
        <v>544</v>
      </c>
      <c r="B10" s="135" t="s">
        <v>1686</v>
      </c>
      <c r="C10" s="136" t="s">
        <v>1286</v>
      </c>
      <c r="D10" s="136" t="s">
        <v>1687</v>
      </c>
      <c r="E10" s="136" t="s">
        <v>984</v>
      </c>
      <c r="F10" s="136" t="s">
        <v>2373</v>
      </c>
      <c r="G10" s="136" t="s">
        <v>1688</v>
      </c>
      <c r="H10" s="136" t="s">
        <v>986</v>
      </c>
      <c r="I10" s="137" t="s">
        <v>825</v>
      </c>
      <c r="J10" s="136" t="s">
        <v>987</v>
      </c>
      <c r="K10" s="136" t="s">
        <v>1689</v>
      </c>
      <c r="L10" s="136"/>
      <c r="M10" s="138" t="s">
        <v>1690</v>
      </c>
    </row>
    <row r="11" spans="1:13" ht="27">
      <c r="A11" s="150">
        <v>479</v>
      </c>
      <c r="B11" s="135" t="s">
        <v>1642</v>
      </c>
      <c r="C11" s="136" t="s">
        <v>1286</v>
      </c>
      <c r="D11" s="136" t="s">
        <v>1360</v>
      </c>
      <c r="E11" s="136" t="s">
        <v>1643</v>
      </c>
      <c r="F11" s="136" t="s">
        <v>2501</v>
      </c>
      <c r="G11" s="136" t="s">
        <v>1644</v>
      </c>
      <c r="H11" s="136" t="s">
        <v>1645</v>
      </c>
      <c r="I11" s="137" t="s">
        <v>1646</v>
      </c>
      <c r="J11" s="136" t="s">
        <v>1647</v>
      </c>
      <c r="K11" s="136" t="s">
        <v>1648</v>
      </c>
      <c r="L11" s="136"/>
      <c r="M11" s="138" t="s">
        <v>1649</v>
      </c>
    </row>
    <row r="12" spans="1:13" ht="63">
      <c r="A12" s="150">
        <v>709</v>
      </c>
      <c r="B12" s="135" t="s">
        <v>1729</v>
      </c>
      <c r="C12" s="136" t="s">
        <v>1286</v>
      </c>
      <c r="D12" s="136" t="s">
        <v>1730</v>
      </c>
      <c r="E12" s="136"/>
      <c r="F12" s="136"/>
      <c r="G12" s="136" t="s">
        <v>1731</v>
      </c>
      <c r="H12" s="136" t="s">
        <v>1732</v>
      </c>
      <c r="I12" s="137"/>
      <c r="J12" s="136" t="s">
        <v>1733</v>
      </c>
      <c r="K12" s="136" t="s">
        <v>531</v>
      </c>
      <c r="L12" s="136"/>
      <c r="M12" s="138" t="s">
        <v>1734</v>
      </c>
    </row>
    <row r="13" spans="1:13" ht="54">
      <c r="A13" s="150">
        <v>902</v>
      </c>
      <c r="B13" s="135" t="s">
        <v>1612</v>
      </c>
      <c r="C13" s="136" t="s">
        <v>914</v>
      </c>
      <c r="D13" s="136" t="s">
        <v>862</v>
      </c>
      <c r="E13" s="136" t="s">
        <v>1613</v>
      </c>
      <c r="F13" s="136" t="s">
        <v>2373</v>
      </c>
      <c r="G13" s="136" t="s">
        <v>1616</v>
      </c>
      <c r="H13" s="136" t="s">
        <v>1218</v>
      </c>
      <c r="I13" s="137" t="s">
        <v>825</v>
      </c>
      <c r="J13" s="136" t="s">
        <v>1614</v>
      </c>
      <c r="K13" s="136" t="s">
        <v>1615</v>
      </c>
      <c r="L13" s="136"/>
      <c r="M13" s="138" t="s">
        <v>1764</v>
      </c>
    </row>
    <row r="14" spans="1:13" ht="36">
      <c r="A14" s="150">
        <v>736</v>
      </c>
      <c r="B14" s="135" t="s">
        <v>1793</v>
      </c>
      <c r="C14" s="136" t="s">
        <v>1499</v>
      </c>
      <c r="D14" s="136" t="s">
        <v>1795</v>
      </c>
      <c r="E14" s="136" t="s">
        <v>1186</v>
      </c>
      <c r="F14" s="136" t="s">
        <v>1794</v>
      </c>
      <c r="G14" s="136"/>
      <c r="H14" s="136" t="s">
        <v>32</v>
      </c>
      <c r="I14" s="137" t="s">
        <v>825</v>
      </c>
      <c r="J14" s="136" t="s">
        <v>1797</v>
      </c>
      <c r="K14" s="136" t="s">
        <v>1798</v>
      </c>
      <c r="L14" s="136" t="s">
        <v>593</v>
      </c>
      <c r="M14" s="138" t="s">
        <v>1796</v>
      </c>
    </row>
    <row r="15" spans="1:13" ht="27">
      <c r="A15" s="150">
        <v>822</v>
      </c>
      <c r="B15" s="135" t="s">
        <v>1625</v>
      </c>
      <c r="C15" s="136" t="s">
        <v>1499</v>
      </c>
      <c r="D15" s="136" t="s">
        <v>733</v>
      </c>
      <c r="E15" s="136" t="s">
        <v>1626</v>
      </c>
      <c r="F15" s="136" t="s">
        <v>969</v>
      </c>
      <c r="G15" s="136" t="s">
        <v>1627</v>
      </c>
      <c r="H15" s="136" t="s">
        <v>1628</v>
      </c>
      <c r="I15" s="137" t="s">
        <v>1629</v>
      </c>
      <c r="J15" s="136" t="s">
        <v>1630</v>
      </c>
      <c r="K15" s="136" t="s">
        <v>768</v>
      </c>
      <c r="L15" s="136"/>
      <c r="M15" s="138" t="s">
        <v>1765</v>
      </c>
    </row>
    <row r="16" spans="1:13" ht="27">
      <c r="A16" s="150">
        <v>1039</v>
      </c>
      <c r="B16" s="135" t="s">
        <v>1663</v>
      </c>
      <c r="C16" s="136" t="s">
        <v>1499</v>
      </c>
      <c r="D16" s="136" t="s">
        <v>733</v>
      </c>
      <c r="E16" s="136" t="s">
        <v>1664</v>
      </c>
      <c r="F16" s="136" t="s">
        <v>969</v>
      </c>
      <c r="G16" s="136" t="s">
        <v>1627</v>
      </c>
      <c r="H16" s="136" t="s">
        <v>1665</v>
      </c>
      <c r="I16" s="137" t="s">
        <v>1666</v>
      </c>
      <c r="J16" s="136" t="s">
        <v>1667</v>
      </c>
      <c r="K16" s="136" t="s">
        <v>1668</v>
      </c>
      <c r="L16" s="136"/>
      <c r="M16" s="138" t="s">
        <v>1766</v>
      </c>
    </row>
    <row r="17" spans="1:13" ht="27">
      <c r="A17" s="150">
        <v>1052</v>
      </c>
      <c r="B17" s="135" t="s">
        <v>1669</v>
      </c>
      <c r="C17" s="136" t="s">
        <v>1499</v>
      </c>
      <c r="D17" s="136" t="s">
        <v>733</v>
      </c>
      <c r="E17" s="136" t="s">
        <v>1670</v>
      </c>
      <c r="F17" s="136" t="s">
        <v>969</v>
      </c>
      <c r="G17" s="136" t="s">
        <v>1627</v>
      </c>
      <c r="H17" s="136" t="s">
        <v>1671</v>
      </c>
      <c r="I17" s="137" t="s">
        <v>1672</v>
      </c>
      <c r="J17" s="136" t="s">
        <v>1673</v>
      </c>
      <c r="K17" s="136" t="s">
        <v>1674</v>
      </c>
      <c r="L17" s="136"/>
      <c r="M17" s="138" t="s">
        <v>1767</v>
      </c>
    </row>
    <row r="18" spans="1:13" ht="27">
      <c r="A18" s="150">
        <v>1172</v>
      </c>
      <c r="B18" s="135" t="s">
        <v>1650</v>
      </c>
      <c r="C18" s="136" t="s">
        <v>914</v>
      </c>
      <c r="D18" s="136" t="s">
        <v>1360</v>
      </c>
      <c r="E18" s="136" t="s">
        <v>1651</v>
      </c>
      <c r="F18" s="136"/>
      <c r="G18" s="136" t="s">
        <v>1652</v>
      </c>
      <c r="H18" s="136" t="s">
        <v>838</v>
      </c>
      <c r="I18" s="137" t="s">
        <v>1653</v>
      </c>
      <c r="J18" s="136" t="s">
        <v>1654</v>
      </c>
      <c r="K18" s="136" t="s">
        <v>1655</v>
      </c>
      <c r="L18" s="136" t="s">
        <v>1656</v>
      </c>
      <c r="M18" s="138" t="s">
        <v>1768</v>
      </c>
    </row>
    <row r="19" spans="1:13" ht="27">
      <c r="A19" s="150">
        <v>1191</v>
      </c>
      <c r="B19" s="135" t="s">
        <v>1657</v>
      </c>
      <c r="C19" s="136" t="s">
        <v>914</v>
      </c>
      <c r="D19" s="136" t="s">
        <v>1360</v>
      </c>
      <c r="E19" s="136" t="s">
        <v>1658</v>
      </c>
      <c r="F19" s="136" t="s">
        <v>969</v>
      </c>
      <c r="G19" s="136" t="s">
        <v>1627</v>
      </c>
      <c r="H19" s="136" t="s">
        <v>1659</v>
      </c>
      <c r="I19" s="137" t="s">
        <v>1660</v>
      </c>
      <c r="J19" s="136" t="s">
        <v>1661</v>
      </c>
      <c r="K19" s="136" t="s">
        <v>1662</v>
      </c>
      <c r="L19" s="136"/>
      <c r="M19" s="138" t="s">
        <v>1769</v>
      </c>
    </row>
    <row r="20" spans="1:13" ht="27">
      <c r="A20" s="150">
        <v>1120</v>
      </c>
      <c r="B20" s="135" t="s">
        <v>1691</v>
      </c>
      <c r="C20" s="136" t="s">
        <v>1499</v>
      </c>
      <c r="D20" s="136" t="s">
        <v>1692</v>
      </c>
      <c r="E20" s="136" t="s">
        <v>1693</v>
      </c>
      <c r="F20" s="136" t="s">
        <v>969</v>
      </c>
      <c r="G20" s="136" t="s">
        <v>1627</v>
      </c>
      <c r="H20" s="136" t="s">
        <v>1694</v>
      </c>
      <c r="I20" s="137" t="s">
        <v>1695</v>
      </c>
      <c r="J20" s="136" t="s">
        <v>1696</v>
      </c>
      <c r="K20" s="136" t="s">
        <v>1697</v>
      </c>
      <c r="L20" s="136"/>
      <c r="M20" s="138" t="s">
        <v>1770</v>
      </c>
    </row>
    <row r="21" spans="1:13" ht="27">
      <c r="A21" s="150">
        <v>1239</v>
      </c>
      <c r="B21" s="135" t="s">
        <v>1842</v>
      </c>
      <c r="C21" s="136" t="s">
        <v>914</v>
      </c>
      <c r="D21" s="136" t="s">
        <v>830</v>
      </c>
      <c r="E21" s="136" t="s">
        <v>1843</v>
      </c>
      <c r="F21" s="136" t="s">
        <v>969</v>
      </c>
      <c r="G21" s="136" t="s">
        <v>1844</v>
      </c>
      <c r="H21" s="136" t="s">
        <v>838</v>
      </c>
      <c r="I21" s="137" t="s">
        <v>825</v>
      </c>
      <c r="J21" s="136" t="s">
        <v>1845</v>
      </c>
      <c r="K21" s="136" t="s">
        <v>1846</v>
      </c>
      <c r="L21" s="136" t="s">
        <v>1847</v>
      </c>
      <c r="M21" s="138" t="s">
        <v>1848</v>
      </c>
    </row>
    <row r="22" spans="1:13" ht="45">
      <c r="A22" s="150">
        <v>1250</v>
      </c>
      <c r="B22" s="135" t="s">
        <v>1750</v>
      </c>
      <c r="C22" s="136" t="s">
        <v>914</v>
      </c>
      <c r="D22" s="136" t="s">
        <v>733</v>
      </c>
      <c r="E22" s="136" t="s">
        <v>1751</v>
      </c>
      <c r="F22" s="136" t="s">
        <v>969</v>
      </c>
      <c r="G22" s="136" t="s">
        <v>1679</v>
      </c>
      <c r="H22" s="136" t="s">
        <v>497</v>
      </c>
      <c r="I22" s="137" t="s">
        <v>1752</v>
      </c>
      <c r="J22" s="136" t="s">
        <v>1753</v>
      </c>
      <c r="K22" s="136" t="s">
        <v>1754</v>
      </c>
      <c r="L22" s="136" t="s">
        <v>1755</v>
      </c>
      <c r="M22" s="138" t="s">
        <v>2444</v>
      </c>
    </row>
    <row r="23" spans="1:13" ht="63">
      <c r="A23" s="150">
        <v>1172</v>
      </c>
      <c r="B23" s="135" t="s">
        <v>1750</v>
      </c>
      <c r="C23" s="136" t="s">
        <v>1499</v>
      </c>
      <c r="D23" s="136" t="s">
        <v>2073</v>
      </c>
      <c r="E23" s="136" t="s">
        <v>1186</v>
      </c>
      <c r="F23" s="136" t="s">
        <v>1794</v>
      </c>
      <c r="G23" s="136"/>
      <c r="H23" s="136" t="s">
        <v>32</v>
      </c>
      <c r="I23" s="137" t="s">
        <v>825</v>
      </c>
      <c r="J23" s="136" t="s">
        <v>1797</v>
      </c>
      <c r="K23" s="136" t="s">
        <v>1798</v>
      </c>
      <c r="L23" s="136" t="s">
        <v>593</v>
      </c>
      <c r="M23" s="138"/>
    </row>
    <row r="24" spans="1:13" ht="27">
      <c r="A24" s="150">
        <v>1178</v>
      </c>
      <c r="B24" s="135" t="s">
        <v>1703</v>
      </c>
      <c r="C24" s="136" t="s">
        <v>1499</v>
      </c>
      <c r="D24" s="136" t="s">
        <v>733</v>
      </c>
      <c r="E24" s="136" t="s">
        <v>1704</v>
      </c>
      <c r="F24" s="136" t="s">
        <v>969</v>
      </c>
      <c r="G24" s="136" t="s">
        <v>1627</v>
      </c>
      <c r="H24" s="136" t="s">
        <v>1705</v>
      </c>
      <c r="I24" s="137" t="s">
        <v>1706</v>
      </c>
      <c r="J24" s="136" t="s">
        <v>1707</v>
      </c>
      <c r="K24" s="136" t="s">
        <v>1708</v>
      </c>
      <c r="L24" s="136"/>
      <c r="M24" s="138" t="s">
        <v>1771</v>
      </c>
    </row>
    <row r="25" spans="1:13" ht="27">
      <c r="A25" s="150">
        <v>1180</v>
      </c>
      <c r="B25" s="135" t="s">
        <v>1703</v>
      </c>
      <c r="C25" s="136" t="s">
        <v>1499</v>
      </c>
      <c r="D25" s="136" t="s">
        <v>733</v>
      </c>
      <c r="E25" s="136" t="s">
        <v>1704</v>
      </c>
      <c r="F25" s="136" t="s">
        <v>969</v>
      </c>
      <c r="G25" s="136" t="s">
        <v>1627</v>
      </c>
      <c r="H25" s="136" t="s">
        <v>1709</v>
      </c>
      <c r="I25" s="137" t="s">
        <v>1710</v>
      </c>
      <c r="J25" s="136" t="s">
        <v>1711</v>
      </c>
      <c r="K25" s="136" t="s">
        <v>1712</v>
      </c>
      <c r="L25" s="136"/>
      <c r="M25" s="138" t="s">
        <v>1772</v>
      </c>
    </row>
    <row r="26" spans="1:13" ht="27">
      <c r="A26" s="150">
        <v>1181</v>
      </c>
      <c r="B26" s="135" t="s">
        <v>1703</v>
      </c>
      <c r="C26" s="136" t="s">
        <v>1499</v>
      </c>
      <c r="D26" s="136" t="s">
        <v>733</v>
      </c>
      <c r="E26" s="136" t="s">
        <v>1704</v>
      </c>
      <c r="F26" s="136" t="s">
        <v>969</v>
      </c>
      <c r="G26" s="136" t="s">
        <v>1627</v>
      </c>
      <c r="H26" s="136" t="s">
        <v>1713</v>
      </c>
      <c r="I26" s="137" t="s">
        <v>1706</v>
      </c>
      <c r="J26" s="136" t="s">
        <v>1714</v>
      </c>
      <c r="K26" s="136" t="s">
        <v>1715</v>
      </c>
      <c r="L26" s="136"/>
      <c r="M26" s="138" t="s">
        <v>1771</v>
      </c>
    </row>
    <row r="27" spans="1:13" ht="27">
      <c r="A27" s="150">
        <v>1264</v>
      </c>
      <c r="B27" s="135" t="s">
        <v>1703</v>
      </c>
      <c r="C27" s="136" t="s">
        <v>914</v>
      </c>
      <c r="D27" s="136" t="s">
        <v>733</v>
      </c>
      <c r="E27" s="136" t="s">
        <v>1704</v>
      </c>
      <c r="F27" s="136" t="s">
        <v>969</v>
      </c>
      <c r="G27" s="136" t="s">
        <v>1627</v>
      </c>
      <c r="H27" s="136" t="s">
        <v>1716</v>
      </c>
      <c r="I27" s="137" t="s">
        <v>1706</v>
      </c>
      <c r="J27" s="136" t="s">
        <v>1717</v>
      </c>
      <c r="K27" s="136" t="s">
        <v>1718</v>
      </c>
      <c r="L27" s="136"/>
      <c r="M27" s="138" t="s">
        <v>1771</v>
      </c>
    </row>
    <row r="28" spans="1:13" ht="27">
      <c r="A28" s="150">
        <v>1265</v>
      </c>
      <c r="B28" s="135" t="s">
        <v>1703</v>
      </c>
      <c r="C28" s="136" t="s">
        <v>914</v>
      </c>
      <c r="D28" s="136" t="s">
        <v>733</v>
      </c>
      <c r="E28" s="136" t="s">
        <v>1704</v>
      </c>
      <c r="F28" s="136" t="s">
        <v>969</v>
      </c>
      <c r="G28" s="136" t="s">
        <v>1627</v>
      </c>
      <c r="H28" s="136" t="s">
        <v>1716</v>
      </c>
      <c r="I28" s="137" t="s">
        <v>1706</v>
      </c>
      <c r="J28" s="136" t="s">
        <v>1801</v>
      </c>
      <c r="K28" s="136" t="s">
        <v>1800</v>
      </c>
      <c r="L28" s="136"/>
      <c r="M28" s="138" t="s">
        <v>1771</v>
      </c>
    </row>
    <row r="29" spans="1:13" ht="27">
      <c r="A29" s="150">
        <v>1266</v>
      </c>
      <c r="B29" s="135" t="s">
        <v>1703</v>
      </c>
      <c r="C29" s="136" t="s">
        <v>914</v>
      </c>
      <c r="D29" s="136" t="s">
        <v>733</v>
      </c>
      <c r="E29" s="136" t="s">
        <v>1704</v>
      </c>
      <c r="F29" s="136" t="s">
        <v>969</v>
      </c>
      <c r="G29" s="136" t="s">
        <v>1627</v>
      </c>
      <c r="H29" s="136" t="s">
        <v>1719</v>
      </c>
      <c r="I29" s="137" t="s">
        <v>1706</v>
      </c>
      <c r="J29" s="136" t="s">
        <v>1720</v>
      </c>
      <c r="K29" s="136" t="s">
        <v>1721</v>
      </c>
      <c r="L29" s="136"/>
      <c r="M29" s="138" t="s">
        <v>1771</v>
      </c>
    </row>
    <row r="30" spans="1:13" ht="27">
      <c r="A30" s="150">
        <v>1179</v>
      </c>
      <c r="B30" s="135" t="s">
        <v>1703</v>
      </c>
      <c r="C30" s="136" t="s">
        <v>1499</v>
      </c>
      <c r="D30" s="136" t="s">
        <v>733</v>
      </c>
      <c r="E30" s="136" t="s">
        <v>1704</v>
      </c>
      <c r="F30" s="136" t="s">
        <v>969</v>
      </c>
      <c r="G30" s="136" t="s">
        <v>1627</v>
      </c>
      <c r="H30" s="136" t="s">
        <v>1802</v>
      </c>
      <c r="I30" s="137" t="s">
        <v>1805</v>
      </c>
      <c r="J30" s="136" t="s">
        <v>1804</v>
      </c>
      <c r="K30" s="136" t="s">
        <v>1803</v>
      </c>
      <c r="L30" s="136"/>
      <c r="M30" s="138" t="s">
        <v>1806</v>
      </c>
    </row>
    <row r="31" spans="1:13" ht="45">
      <c r="A31" s="150">
        <v>1186</v>
      </c>
      <c r="B31" s="135" t="s">
        <v>1675</v>
      </c>
      <c r="C31" s="136" t="s">
        <v>1499</v>
      </c>
      <c r="D31" s="136" t="s">
        <v>733</v>
      </c>
      <c r="E31" s="136" t="s">
        <v>1676</v>
      </c>
      <c r="F31" s="136" t="s">
        <v>969</v>
      </c>
      <c r="G31" s="136" t="s">
        <v>1679</v>
      </c>
      <c r="H31" s="136" t="s">
        <v>497</v>
      </c>
      <c r="I31" s="137" t="s">
        <v>1678</v>
      </c>
      <c r="J31" s="136" t="s">
        <v>1680</v>
      </c>
      <c r="K31" s="136" t="s">
        <v>1681</v>
      </c>
      <c r="L31" s="136" t="s">
        <v>1677</v>
      </c>
      <c r="M31" s="138" t="s">
        <v>1773</v>
      </c>
    </row>
    <row r="32" spans="1:13" ht="45">
      <c r="A32" s="150">
        <v>1270</v>
      </c>
      <c r="B32" s="135" t="s">
        <v>1675</v>
      </c>
      <c r="C32" s="136" t="s">
        <v>914</v>
      </c>
      <c r="D32" s="136" t="s">
        <v>733</v>
      </c>
      <c r="E32" s="136" t="s">
        <v>1676</v>
      </c>
      <c r="F32" s="136" t="s">
        <v>969</v>
      </c>
      <c r="G32" s="136" t="s">
        <v>1679</v>
      </c>
      <c r="H32" s="136" t="s">
        <v>497</v>
      </c>
      <c r="I32" s="137" t="s">
        <v>1682</v>
      </c>
      <c r="J32" s="136" t="s">
        <v>1683</v>
      </c>
      <c r="K32" s="136" t="s">
        <v>1684</v>
      </c>
      <c r="L32" s="136" t="s">
        <v>1685</v>
      </c>
      <c r="M32" s="138" t="s">
        <v>1774</v>
      </c>
    </row>
    <row r="33" spans="1:13" ht="27">
      <c r="A33" s="150">
        <v>1275</v>
      </c>
      <c r="B33" s="135" t="s">
        <v>2192</v>
      </c>
      <c r="C33" s="136" t="s">
        <v>914</v>
      </c>
      <c r="D33" s="136" t="s">
        <v>915</v>
      </c>
      <c r="E33" s="136" t="s">
        <v>2193</v>
      </c>
      <c r="F33" s="136" t="s">
        <v>969</v>
      </c>
      <c r="G33" s="136" t="s">
        <v>1627</v>
      </c>
      <c r="H33" s="136" t="s">
        <v>2194</v>
      </c>
      <c r="I33" s="137" t="s">
        <v>971</v>
      </c>
      <c r="J33" s="136" t="s">
        <v>2195</v>
      </c>
      <c r="K33" s="136" t="s">
        <v>2196</v>
      </c>
      <c r="L33" s="136" t="s">
        <v>660</v>
      </c>
      <c r="M33" s="138" t="s">
        <v>2197</v>
      </c>
    </row>
    <row r="34" spans="1:13" ht="45">
      <c r="A34" s="150">
        <v>1335</v>
      </c>
      <c r="B34" s="135" t="s">
        <v>1849</v>
      </c>
      <c r="C34" s="136" t="s">
        <v>914</v>
      </c>
      <c r="D34" s="136" t="s">
        <v>915</v>
      </c>
      <c r="E34" s="136" t="s">
        <v>1242</v>
      </c>
      <c r="F34" s="136" t="s">
        <v>969</v>
      </c>
      <c r="G34" s="136" t="s">
        <v>1850</v>
      </c>
      <c r="H34" s="136" t="s">
        <v>1851</v>
      </c>
      <c r="I34" s="137" t="s">
        <v>971</v>
      </c>
      <c r="J34" s="136" t="s">
        <v>1852</v>
      </c>
      <c r="K34" s="136" t="s">
        <v>1853</v>
      </c>
      <c r="L34" s="136" t="s">
        <v>1854</v>
      </c>
      <c r="M34" s="138" t="s">
        <v>1855</v>
      </c>
    </row>
    <row r="35" spans="1:13" ht="27">
      <c r="A35" s="150">
        <v>1291</v>
      </c>
      <c r="B35" s="135" t="s">
        <v>1821</v>
      </c>
      <c r="C35" s="136" t="s">
        <v>1499</v>
      </c>
      <c r="D35" s="136" t="s">
        <v>915</v>
      </c>
      <c r="E35" s="136" t="s">
        <v>1822</v>
      </c>
      <c r="F35" s="136" t="s">
        <v>969</v>
      </c>
      <c r="G35" s="136" t="s">
        <v>1823</v>
      </c>
      <c r="H35" s="136" t="s">
        <v>202</v>
      </c>
      <c r="I35" s="137" t="s">
        <v>825</v>
      </c>
      <c r="J35" s="136" t="s">
        <v>1824</v>
      </c>
      <c r="K35" s="136" t="s">
        <v>1825</v>
      </c>
      <c r="L35" s="136" t="s">
        <v>1826</v>
      </c>
      <c r="M35" s="138" t="s">
        <v>1827</v>
      </c>
    </row>
    <row r="36" spans="1:13" ht="63">
      <c r="A36" s="150">
        <v>1365</v>
      </c>
      <c r="B36" s="135" t="s">
        <v>1735</v>
      </c>
      <c r="C36" s="136" t="s">
        <v>1499</v>
      </c>
      <c r="D36" s="136" t="s">
        <v>1736</v>
      </c>
      <c r="E36" s="136"/>
      <c r="F36" s="136"/>
      <c r="G36" s="136" t="s">
        <v>1731</v>
      </c>
      <c r="H36" s="136"/>
      <c r="I36" s="137"/>
      <c r="J36" s="136"/>
      <c r="K36" s="136"/>
      <c r="L36" s="136"/>
      <c r="M36" s="138"/>
    </row>
    <row r="37" spans="1:13" ht="90">
      <c r="A37" s="150">
        <v>1368</v>
      </c>
      <c r="B37" s="135" t="s">
        <v>2124</v>
      </c>
      <c r="C37" s="136" t="s">
        <v>1499</v>
      </c>
      <c r="D37" s="136" t="s">
        <v>1360</v>
      </c>
      <c r="E37" s="136" t="s">
        <v>2125</v>
      </c>
      <c r="F37" s="136" t="s">
        <v>969</v>
      </c>
      <c r="G37" s="136" t="s">
        <v>1943</v>
      </c>
      <c r="H37" s="136" t="s">
        <v>833</v>
      </c>
      <c r="I37" s="137" t="s">
        <v>2126</v>
      </c>
      <c r="J37" s="136" t="s">
        <v>620</v>
      </c>
      <c r="K37" s="136" t="s">
        <v>2127</v>
      </c>
      <c r="L37" s="136" t="s">
        <v>622</v>
      </c>
      <c r="M37" s="138" t="s">
        <v>2585</v>
      </c>
    </row>
    <row r="38" spans="1:13" ht="27">
      <c r="A38" s="150">
        <v>1449</v>
      </c>
      <c r="B38" s="135" t="s">
        <v>1756</v>
      </c>
      <c r="C38" s="136" t="s">
        <v>1499</v>
      </c>
      <c r="D38" s="136" t="s">
        <v>862</v>
      </c>
      <c r="E38" s="136" t="s">
        <v>1856</v>
      </c>
      <c r="F38" s="136" t="s">
        <v>969</v>
      </c>
      <c r="G38" s="136" t="s">
        <v>2140</v>
      </c>
      <c r="H38" s="136" t="s">
        <v>1224</v>
      </c>
      <c r="I38" s="137" t="s">
        <v>825</v>
      </c>
      <c r="J38" s="136" t="s">
        <v>1857</v>
      </c>
      <c r="K38" s="136" t="s">
        <v>1858</v>
      </c>
      <c r="L38" s="136" t="s">
        <v>1859</v>
      </c>
      <c r="M38" s="138" t="s">
        <v>1860</v>
      </c>
    </row>
    <row r="39" spans="1:13" ht="27">
      <c r="A39" s="150">
        <v>1466</v>
      </c>
      <c r="B39" s="135" t="s">
        <v>1756</v>
      </c>
      <c r="C39" s="136" t="s">
        <v>914</v>
      </c>
      <c r="D39" s="136" t="s">
        <v>862</v>
      </c>
      <c r="E39" s="136" t="s">
        <v>1757</v>
      </c>
      <c r="F39" s="136" t="s">
        <v>2137</v>
      </c>
      <c r="G39" s="136" t="s">
        <v>2138</v>
      </c>
      <c r="H39" s="136" t="s">
        <v>1758</v>
      </c>
      <c r="I39" s="137" t="s">
        <v>825</v>
      </c>
      <c r="J39" s="136" t="s">
        <v>1759</v>
      </c>
      <c r="K39" s="136" t="s">
        <v>1760</v>
      </c>
      <c r="L39" s="136" t="s">
        <v>1761</v>
      </c>
      <c r="M39" s="138" t="s">
        <v>1762</v>
      </c>
    </row>
    <row r="40" spans="1:13" ht="36">
      <c r="A40" s="150">
        <v>1452</v>
      </c>
      <c r="B40" s="135" t="s">
        <v>1781</v>
      </c>
      <c r="C40" s="136" t="s">
        <v>1499</v>
      </c>
      <c r="D40" s="136" t="s">
        <v>862</v>
      </c>
      <c r="E40" s="136" t="s">
        <v>1787</v>
      </c>
      <c r="F40" s="136" t="s">
        <v>969</v>
      </c>
      <c r="G40" s="136" t="s">
        <v>768</v>
      </c>
      <c r="H40" s="136" t="s">
        <v>1782</v>
      </c>
      <c r="I40" s="137" t="s">
        <v>825</v>
      </c>
      <c r="J40" s="136" t="s">
        <v>1783</v>
      </c>
      <c r="K40" s="136" t="s">
        <v>1784</v>
      </c>
      <c r="L40" s="136" t="s">
        <v>1785</v>
      </c>
      <c r="M40" s="138" t="s">
        <v>1786</v>
      </c>
    </row>
    <row r="41" spans="1:13" ht="90">
      <c r="A41" s="150">
        <v>1479</v>
      </c>
      <c r="B41" s="135" t="s">
        <v>1781</v>
      </c>
      <c r="C41" s="136" t="s">
        <v>914</v>
      </c>
      <c r="D41" s="136" t="s">
        <v>862</v>
      </c>
      <c r="E41" s="136" t="s">
        <v>1787</v>
      </c>
      <c r="F41" s="136" t="s">
        <v>969</v>
      </c>
      <c r="G41" s="136" t="s">
        <v>1791</v>
      </c>
      <c r="H41" s="136" t="s">
        <v>2139</v>
      </c>
      <c r="I41" s="137" t="s">
        <v>825</v>
      </c>
      <c r="J41" s="136" t="s">
        <v>1788</v>
      </c>
      <c r="K41" s="136" t="s">
        <v>1789</v>
      </c>
      <c r="L41" s="136" t="s">
        <v>1790</v>
      </c>
      <c r="M41" s="138" t="s">
        <v>1792</v>
      </c>
    </row>
    <row r="42" spans="1:13" ht="27">
      <c r="A42" s="150">
        <v>1480</v>
      </c>
      <c r="B42" s="135" t="s">
        <v>1781</v>
      </c>
      <c r="C42" s="136" t="s">
        <v>914</v>
      </c>
      <c r="D42" s="136" t="s">
        <v>1807</v>
      </c>
      <c r="E42" s="136" t="s">
        <v>1815</v>
      </c>
      <c r="F42" s="136" t="s">
        <v>1495</v>
      </c>
      <c r="G42" s="136" t="s">
        <v>2445</v>
      </c>
      <c r="H42" s="136" t="s">
        <v>1748</v>
      </c>
      <c r="I42" s="137" t="s">
        <v>825</v>
      </c>
      <c r="J42" s="136" t="s">
        <v>1808</v>
      </c>
      <c r="K42" s="136" t="s">
        <v>1809</v>
      </c>
      <c r="L42" s="136"/>
      <c r="M42" s="138" t="s">
        <v>1810</v>
      </c>
    </row>
    <row r="43" spans="1:13" ht="45">
      <c r="A43" s="150">
        <v>1481</v>
      </c>
      <c r="B43" s="135" t="s">
        <v>1781</v>
      </c>
      <c r="C43" s="136" t="s">
        <v>914</v>
      </c>
      <c r="D43" s="136" t="s">
        <v>1807</v>
      </c>
      <c r="E43" s="136" t="s">
        <v>1815</v>
      </c>
      <c r="F43" s="136" t="s">
        <v>1495</v>
      </c>
      <c r="G43" s="136" t="s">
        <v>1811</v>
      </c>
      <c r="H43" s="136" t="s">
        <v>1812</v>
      </c>
      <c r="I43" s="137" t="s">
        <v>825</v>
      </c>
      <c r="J43" s="136" t="s">
        <v>1813</v>
      </c>
      <c r="K43" s="136" t="s">
        <v>2191</v>
      </c>
      <c r="L43" s="136"/>
      <c r="M43" s="138" t="s">
        <v>1814</v>
      </c>
    </row>
    <row r="44" spans="1:13" ht="45">
      <c r="A44" s="150">
        <v>1482</v>
      </c>
      <c r="B44" s="135" t="s">
        <v>1781</v>
      </c>
      <c r="C44" s="136" t="s">
        <v>914</v>
      </c>
      <c r="D44" s="136" t="s">
        <v>1807</v>
      </c>
      <c r="E44" s="136" t="s">
        <v>1815</v>
      </c>
      <c r="F44" s="136" t="s">
        <v>1495</v>
      </c>
      <c r="G44" s="136" t="s">
        <v>1816</v>
      </c>
      <c r="H44" s="136" t="s">
        <v>1817</v>
      </c>
      <c r="I44" s="137" t="s">
        <v>825</v>
      </c>
      <c r="J44" s="136" t="s">
        <v>1818</v>
      </c>
      <c r="K44" s="136" t="s">
        <v>1819</v>
      </c>
      <c r="L44" s="136"/>
      <c r="M44" s="138" t="s">
        <v>1820</v>
      </c>
    </row>
    <row r="45" spans="1:13" ht="27">
      <c r="A45" s="150">
        <v>209</v>
      </c>
      <c r="B45" s="135" t="s">
        <v>1891</v>
      </c>
      <c r="C45" s="136" t="s">
        <v>1499</v>
      </c>
      <c r="D45" s="136" t="s">
        <v>1955</v>
      </c>
      <c r="E45" s="136" t="s">
        <v>1856</v>
      </c>
      <c r="F45" s="136" t="s">
        <v>1892</v>
      </c>
      <c r="G45" s="136"/>
      <c r="H45" s="136"/>
      <c r="I45" s="137"/>
      <c r="J45" s="136" t="s">
        <v>1857</v>
      </c>
      <c r="K45" s="136"/>
      <c r="L45" s="136"/>
      <c r="M45" s="138"/>
    </row>
    <row r="46" spans="1:13" ht="27">
      <c r="A46" s="150">
        <v>286</v>
      </c>
      <c r="B46" s="135" t="s">
        <v>1828</v>
      </c>
      <c r="C46" s="136" t="s">
        <v>914</v>
      </c>
      <c r="D46" s="136" t="s">
        <v>1884</v>
      </c>
      <c r="E46" s="136" t="s">
        <v>1829</v>
      </c>
      <c r="F46" s="136" t="s">
        <v>969</v>
      </c>
      <c r="G46" s="136" t="s">
        <v>1627</v>
      </c>
      <c r="H46" s="136" t="s">
        <v>1830</v>
      </c>
      <c r="I46" s="137" t="s">
        <v>1831</v>
      </c>
      <c r="J46" s="136" t="s">
        <v>1832</v>
      </c>
      <c r="K46" s="136" t="s">
        <v>1833</v>
      </c>
      <c r="L46" s="136"/>
      <c r="M46" s="138" t="s">
        <v>1834</v>
      </c>
    </row>
    <row r="47" spans="1:13" ht="27">
      <c r="A47" s="150">
        <v>428</v>
      </c>
      <c r="B47" s="135" t="s">
        <v>1828</v>
      </c>
      <c r="C47" s="136" t="s">
        <v>1835</v>
      </c>
      <c r="D47" s="136" t="s">
        <v>1884</v>
      </c>
      <c r="E47" s="136" t="s">
        <v>1836</v>
      </c>
      <c r="F47" s="136" t="s">
        <v>969</v>
      </c>
      <c r="G47" s="136" t="s">
        <v>1918</v>
      </c>
      <c r="H47" s="136" t="s">
        <v>1837</v>
      </c>
      <c r="I47" s="137" t="s">
        <v>1838</v>
      </c>
      <c r="J47" s="136" t="s">
        <v>1839</v>
      </c>
      <c r="K47" s="136" t="s">
        <v>1840</v>
      </c>
      <c r="L47" s="136"/>
      <c r="M47" s="138" t="s">
        <v>1841</v>
      </c>
    </row>
    <row r="48" spans="1:13" ht="63">
      <c r="A48" s="150">
        <v>456</v>
      </c>
      <c r="B48" s="135" t="s">
        <v>1861</v>
      </c>
      <c r="C48" s="136" t="s">
        <v>1499</v>
      </c>
      <c r="D48" s="136" t="s">
        <v>862</v>
      </c>
      <c r="E48" s="136" t="s">
        <v>1862</v>
      </c>
      <c r="F48" s="136" t="s">
        <v>969</v>
      </c>
      <c r="G48" s="136" t="s">
        <v>1863</v>
      </c>
      <c r="H48" s="136" t="s">
        <v>838</v>
      </c>
      <c r="I48" s="137" t="s">
        <v>825</v>
      </c>
      <c r="J48" s="136" t="s">
        <v>1864</v>
      </c>
      <c r="K48" s="136" t="s">
        <v>1865</v>
      </c>
      <c r="L48" s="136"/>
      <c r="M48" s="138" t="s">
        <v>1872</v>
      </c>
    </row>
    <row r="49" spans="1:13" ht="18">
      <c r="A49" s="151" t="s">
        <v>2633</v>
      </c>
      <c r="B49" s="135" t="s">
        <v>2634</v>
      </c>
      <c r="C49" s="136" t="s">
        <v>2482</v>
      </c>
      <c r="D49" s="136" t="s">
        <v>2641</v>
      </c>
      <c r="E49" s="136" t="s">
        <v>2635</v>
      </c>
      <c r="F49" s="136" t="s">
        <v>1892</v>
      </c>
      <c r="G49" s="136" t="s">
        <v>2637</v>
      </c>
      <c r="H49" s="136" t="s">
        <v>2636</v>
      </c>
      <c r="I49" s="137">
        <v>3686000</v>
      </c>
      <c r="J49" s="136" t="s">
        <v>2638</v>
      </c>
      <c r="K49" s="136" t="s">
        <v>2639</v>
      </c>
      <c r="L49" s="136"/>
      <c r="M49" s="138" t="s">
        <v>2640</v>
      </c>
    </row>
    <row r="50" spans="1:13" ht="36">
      <c r="A50" s="150">
        <v>476</v>
      </c>
      <c r="B50" s="135" t="s">
        <v>1866</v>
      </c>
      <c r="C50" s="136" t="s">
        <v>1906</v>
      </c>
      <c r="D50" s="136" t="s">
        <v>1884</v>
      </c>
      <c r="E50" s="136" t="s">
        <v>1910</v>
      </c>
      <c r="F50" s="136" t="s">
        <v>1892</v>
      </c>
      <c r="G50" s="136" t="s">
        <v>1950</v>
      </c>
      <c r="H50" s="136" t="s">
        <v>1913</v>
      </c>
      <c r="I50" s="137" t="s">
        <v>1963</v>
      </c>
      <c r="J50" s="136" t="s">
        <v>1911</v>
      </c>
      <c r="K50" s="136" t="s">
        <v>1912</v>
      </c>
      <c r="L50" s="136"/>
      <c r="M50" s="138" t="s">
        <v>2072</v>
      </c>
    </row>
    <row r="51" spans="1:13" ht="27">
      <c r="A51" s="152">
        <v>478</v>
      </c>
      <c r="B51" s="135" t="s">
        <v>1866</v>
      </c>
      <c r="C51" s="136" t="s">
        <v>1906</v>
      </c>
      <c r="D51" s="136" t="s">
        <v>1884</v>
      </c>
      <c r="E51" s="136" t="s">
        <v>1895</v>
      </c>
      <c r="F51" s="136" t="s">
        <v>1892</v>
      </c>
      <c r="G51" s="136" t="s">
        <v>1918</v>
      </c>
      <c r="H51" s="136" t="s">
        <v>1919</v>
      </c>
      <c r="I51" s="137" t="s">
        <v>1958</v>
      </c>
      <c r="J51" s="136" t="s">
        <v>1920</v>
      </c>
      <c r="K51" s="136" t="s">
        <v>1921</v>
      </c>
      <c r="L51" s="136"/>
      <c r="M51" s="138" t="s">
        <v>1974</v>
      </c>
    </row>
    <row r="52" spans="1:13" ht="27">
      <c r="A52" s="152">
        <v>479</v>
      </c>
      <c r="B52" s="135" t="s">
        <v>1866</v>
      </c>
      <c r="C52" s="136" t="s">
        <v>1906</v>
      </c>
      <c r="D52" s="136" t="s">
        <v>1884</v>
      </c>
      <c r="E52" s="136" t="s">
        <v>1975</v>
      </c>
      <c r="F52" s="136" t="s">
        <v>1892</v>
      </c>
      <c r="G52" s="136" t="s">
        <v>1918</v>
      </c>
      <c r="H52" s="136" t="s">
        <v>1976</v>
      </c>
      <c r="I52" s="137" t="s">
        <v>1977</v>
      </c>
      <c r="J52" s="136" t="s">
        <v>1923</v>
      </c>
      <c r="K52" s="136" t="s">
        <v>1922</v>
      </c>
      <c r="L52" s="136"/>
      <c r="M52" s="138" t="s">
        <v>1978</v>
      </c>
    </row>
    <row r="53" spans="1:13" ht="27">
      <c r="A53" s="150">
        <v>480</v>
      </c>
      <c r="B53" s="135" t="s">
        <v>1866</v>
      </c>
      <c r="C53" s="136" t="s">
        <v>1499</v>
      </c>
      <c r="D53" s="136" t="s">
        <v>1884</v>
      </c>
      <c r="E53" s="136" t="s">
        <v>1867</v>
      </c>
      <c r="F53" s="136" t="s">
        <v>969</v>
      </c>
      <c r="G53" s="136" t="s">
        <v>1918</v>
      </c>
      <c r="H53" s="136" t="s">
        <v>1868</v>
      </c>
      <c r="I53" s="137" t="s">
        <v>1869</v>
      </c>
      <c r="J53" s="136" t="s">
        <v>1877</v>
      </c>
      <c r="K53" s="136" t="s">
        <v>1870</v>
      </c>
      <c r="L53" s="136" t="s">
        <v>655</v>
      </c>
      <c r="M53" s="138" t="s">
        <v>1871</v>
      </c>
    </row>
    <row r="54" spans="1:13" ht="36">
      <c r="A54" s="150">
        <v>320</v>
      </c>
      <c r="B54" s="136" t="s">
        <v>1866</v>
      </c>
      <c r="C54" s="136" t="s">
        <v>1905</v>
      </c>
      <c r="D54" s="136" t="s">
        <v>1884</v>
      </c>
      <c r="E54" s="136" t="s">
        <v>1896</v>
      </c>
      <c r="F54" s="136" t="s">
        <v>1892</v>
      </c>
      <c r="G54" s="136" t="s">
        <v>1950</v>
      </c>
      <c r="H54" s="136" t="s">
        <v>1957</v>
      </c>
      <c r="I54" s="137" t="s">
        <v>1959</v>
      </c>
      <c r="J54" s="136" t="s">
        <v>1928</v>
      </c>
      <c r="K54" s="136" t="s">
        <v>1929</v>
      </c>
      <c r="L54" s="136" t="s">
        <v>1979</v>
      </c>
      <c r="M54" s="138" t="s">
        <v>1956</v>
      </c>
    </row>
    <row r="55" spans="1:13" ht="36">
      <c r="A55" s="150">
        <v>321</v>
      </c>
      <c r="B55" s="135" t="s">
        <v>1866</v>
      </c>
      <c r="C55" s="136" t="s">
        <v>1905</v>
      </c>
      <c r="D55" s="136" t="s">
        <v>1884</v>
      </c>
      <c r="E55" s="136" t="s">
        <v>1909</v>
      </c>
      <c r="F55" s="136" t="s">
        <v>1892</v>
      </c>
      <c r="G55" s="136" t="s">
        <v>1950</v>
      </c>
      <c r="H55" s="136" t="s">
        <v>1924</v>
      </c>
      <c r="I55" s="137" t="s">
        <v>1962</v>
      </c>
      <c r="J55" s="136" t="s">
        <v>1927</v>
      </c>
      <c r="K55" s="136" t="s">
        <v>1926</v>
      </c>
      <c r="L55" s="136" t="s">
        <v>1925</v>
      </c>
      <c r="M55" s="138" t="s">
        <v>1980</v>
      </c>
    </row>
    <row r="56" spans="1:13" ht="45">
      <c r="A56" s="150">
        <v>322</v>
      </c>
      <c r="B56" s="135" t="s">
        <v>1866</v>
      </c>
      <c r="C56" s="136" t="s">
        <v>1905</v>
      </c>
      <c r="D56" s="136" t="s">
        <v>1884</v>
      </c>
      <c r="E56" s="136" t="s">
        <v>1981</v>
      </c>
      <c r="F56" s="136" t="s">
        <v>1892</v>
      </c>
      <c r="G56" s="136" t="s">
        <v>1943</v>
      </c>
      <c r="H56" s="136" t="s">
        <v>833</v>
      </c>
      <c r="I56" s="137" t="s">
        <v>1961</v>
      </c>
      <c r="J56" s="136" t="s">
        <v>1917</v>
      </c>
      <c r="K56" s="136" t="s">
        <v>1982</v>
      </c>
      <c r="L56" s="136" t="s">
        <v>1983</v>
      </c>
      <c r="M56" s="138" t="s">
        <v>1984</v>
      </c>
    </row>
    <row r="57" spans="1:13" ht="36">
      <c r="A57" s="150">
        <v>323</v>
      </c>
      <c r="B57" s="135" t="s">
        <v>1866</v>
      </c>
      <c r="C57" s="136" t="s">
        <v>1906</v>
      </c>
      <c r="D57" s="136" t="s">
        <v>1884</v>
      </c>
      <c r="E57" s="136" t="s">
        <v>1985</v>
      </c>
      <c r="F57" s="136" t="s">
        <v>1892</v>
      </c>
      <c r="G57" s="136" t="s">
        <v>1950</v>
      </c>
      <c r="H57" s="136" t="s">
        <v>1986</v>
      </c>
      <c r="I57" s="137" t="s">
        <v>1987</v>
      </c>
      <c r="J57" s="136" t="s">
        <v>1988</v>
      </c>
      <c r="K57" s="136" t="s">
        <v>1989</v>
      </c>
      <c r="L57" s="136"/>
      <c r="M57" s="138" t="s">
        <v>1990</v>
      </c>
    </row>
    <row r="58" spans="1:13" ht="27">
      <c r="A58" s="150">
        <v>330</v>
      </c>
      <c r="B58" s="135" t="s">
        <v>1873</v>
      </c>
      <c r="C58" s="136" t="s">
        <v>1262</v>
      </c>
      <c r="D58" s="136" t="s">
        <v>1884</v>
      </c>
      <c r="E58" s="136" t="s">
        <v>1874</v>
      </c>
      <c r="F58" s="136" t="s">
        <v>969</v>
      </c>
      <c r="G58" s="136" t="s">
        <v>1918</v>
      </c>
      <c r="H58" s="136" t="s">
        <v>1875</v>
      </c>
      <c r="I58" s="137" t="s">
        <v>1876</v>
      </c>
      <c r="J58" s="136" t="s">
        <v>1878</v>
      </c>
      <c r="K58" s="136" t="s">
        <v>1879</v>
      </c>
      <c r="L58" s="136"/>
      <c r="M58" s="138" t="s">
        <v>1880</v>
      </c>
    </row>
    <row r="59" spans="1:13" ht="36">
      <c r="A59" s="150">
        <v>484</v>
      </c>
      <c r="B59" s="135" t="s">
        <v>1873</v>
      </c>
      <c r="C59" s="136" t="s">
        <v>1906</v>
      </c>
      <c r="D59" s="136" t="s">
        <v>1884</v>
      </c>
      <c r="E59" s="136" t="s">
        <v>1893</v>
      </c>
      <c r="F59" s="136" t="s">
        <v>969</v>
      </c>
      <c r="G59" s="136" t="s">
        <v>1950</v>
      </c>
      <c r="H59" s="136" t="s">
        <v>1914</v>
      </c>
      <c r="I59" s="137" t="s">
        <v>1960</v>
      </c>
      <c r="J59" s="136" t="s">
        <v>1894</v>
      </c>
      <c r="K59" s="136" t="s">
        <v>1991</v>
      </c>
      <c r="L59" s="136"/>
      <c r="M59" s="138" t="s">
        <v>1992</v>
      </c>
    </row>
    <row r="60" spans="1:13" ht="36">
      <c r="A60" s="150">
        <v>342</v>
      </c>
      <c r="B60" s="135" t="s">
        <v>1902</v>
      </c>
      <c r="C60" s="136" t="s">
        <v>1905</v>
      </c>
      <c r="D60" s="136" t="s">
        <v>1884</v>
      </c>
      <c r="E60" s="136" t="s">
        <v>1935</v>
      </c>
      <c r="F60" s="136" t="s">
        <v>1892</v>
      </c>
      <c r="G60" s="136" t="s">
        <v>1950</v>
      </c>
      <c r="H60" s="136" t="s">
        <v>1993</v>
      </c>
      <c r="I60" s="137" t="s">
        <v>1964</v>
      </c>
      <c r="J60" s="136" t="s">
        <v>1932</v>
      </c>
      <c r="K60" s="136" t="s">
        <v>1933</v>
      </c>
      <c r="L60" s="136" t="s">
        <v>1934</v>
      </c>
      <c r="M60" s="138" t="s">
        <v>1994</v>
      </c>
    </row>
    <row r="61" spans="1:13" ht="45">
      <c r="A61" s="150">
        <v>498</v>
      </c>
      <c r="B61" s="135" t="s">
        <v>1902</v>
      </c>
      <c r="C61" s="136" t="s">
        <v>1906</v>
      </c>
      <c r="D61" s="136" t="s">
        <v>1884</v>
      </c>
      <c r="E61" s="136" t="s">
        <v>1901</v>
      </c>
      <c r="F61" s="136" t="s">
        <v>1892</v>
      </c>
      <c r="G61" s="136" t="s">
        <v>1943</v>
      </c>
      <c r="H61" s="136" t="s">
        <v>497</v>
      </c>
      <c r="I61" s="137" t="s">
        <v>1995</v>
      </c>
      <c r="J61" s="136" t="s">
        <v>1930</v>
      </c>
      <c r="K61" s="136" t="s">
        <v>2612</v>
      </c>
      <c r="L61" s="136" t="s">
        <v>1931</v>
      </c>
      <c r="M61" s="138" t="s">
        <v>2586</v>
      </c>
    </row>
    <row r="62" spans="1:13" ht="27">
      <c r="A62" s="150">
        <v>365</v>
      </c>
      <c r="B62" s="135" t="s">
        <v>1900</v>
      </c>
      <c r="C62" s="136" t="s">
        <v>1905</v>
      </c>
      <c r="D62" s="136" t="s">
        <v>1884</v>
      </c>
      <c r="E62" s="136" t="s">
        <v>1996</v>
      </c>
      <c r="F62" s="136" t="s">
        <v>1892</v>
      </c>
      <c r="G62" s="136" t="s">
        <v>1918</v>
      </c>
      <c r="H62" s="136" t="s">
        <v>1997</v>
      </c>
      <c r="I62" s="137" t="s">
        <v>2001</v>
      </c>
      <c r="J62" s="136" t="s">
        <v>1999</v>
      </c>
      <c r="K62" s="136" t="s">
        <v>2000</v>
      </c>
      <c r="L62" s="136" t="s">
        <v>974</v>
      </c>
      <c r="M62" s="138" t="s">
        <v>1998</v>
      </c>
    </row>
    <row r="63" spans="1:13" ht="27">
      <c r="A63" s="150">
        <v>403</v>
      </c>
      <c r="B63" s="135" t="s">
        <v>2002</v>
      </c>
      <c r="C63" s="136" t="s">
        <v>1905</v>
      </c>
      <c r="D63" s="136" t="s">
        <v>1884</v>
      </c>
      <c r="E63" s="136" t="s">
        <v>2003</v>
      </c>
      <c r="F63" s="136" t="s">
        <v>1892</v>
      </c>
      <c r="G63" s="136" t="s">
        <v>1918</v>
      </c>
      <c r="H63" s="136" t="s">
        <v>2004</v>
      </c>
      <c r="I63" s="137">
        <v>1346000</v>
      </c>
      <c r="J63" s="136" t="s">
        <v>2006</v>
      </c>
      <c r="K63" s="136" t="s">
        <v>2007</v>
      </c>
      <c r="L63" s="136" t="s">
        <v>433</v>
      </c>
      <c r="M63" s="138" t="s">
        <v>2005</v>
      </c>
    </row>
    <row r="64" spans="1:13" ht="27">
      <c r="A64" s="150">
        <v>735</v>
      </c>
      <c r="B64" s="135" t="s">
        <v>2087</v>
      </c>
      <c r="C64" s="136" t="s">
        <v>1835</v>
      </c>
      <c r="D64" s="136" t="s">
        <v>1884</v>
      </c>
      <c r="E64" s="136" t="s">
        <v>2088</v>
      </c>
      <c r="F64" s="136" t="s">
        <v>1892</v>
      </c>
      <c r="G64" s="136" t="s">
        <v>1918</v>
      </c>
      <c r="H64" s="136" t="s">
        <v>2089</v>
      </c>
      <c r="I64" s="137" t="s">
        <v>2090</v>
      </c>
      <c r="J64" s="136" t="s">
        <v>2091</v>
      </c>
      <c r="K64" s="136" t="s">
        <v>2092</v>
      </c>
      <c r="L64" s="136" t="s">
        <v>655</v>
      </c>
      <c r="M64" s="138" t="s">
        <v>2093</v>
      </c>
    </row>
    <row r="65" spans="1:13" ht="36">
      <c r="A65" s="150">
        <v>770</v>
      </c>
      <c r="B65" s="135" t="s">
        <v>2008</v>
      </c>
      <c r="C65" s="136" t="s">
        <v>1835</v>
      </c>
      <c r="D65" s="136" t="s">
        <v>915</v>
      </c>
      <c r="E65" s="135" t="s">
        <v>2009</v>
      </c>
      <c r="F65" s="136" t="s">
        <v>969</v>
      </c>
      <c r="G65" s="136" t="s">
        <v>2011</v>
      </c>
      <c r="H65" s="136" t="s">
        <v>2013</v>
      </c>
      <c r="I65" s="137" t="s">
        <v>825</v>
      </c>
      <c r="J65" s="136" t="s">
        <v>2014</v>
      </c>
      <c r="K65" s="136" t="s">
        <v>2015</v>
      </c>
      <c r="L65" s="136" t="s">
        <v>2012</v>
      </c>
      <c r="M65" s="138" t="s">
        <v>2010</v>
      </c>
    </row>
    <row r="66" spans="1:13" ht="45">
      <c r="A66" s="150">
        <v>523</v>
      </c>
      <c r="B66" s="135" t="s">
        <v>1886</v>
      </c>
      <c r="C66" s="136" t="s">
        <v>1262</v>
      </c>
      <c r="D66" s="136" t="s">
        <v>1884</v>
      </c>
      <c r="E66" s="136" t="s">
        <v>1882</v>
      </c>
      <c r="F66" s="136" t="s">
        <v>969</v>
      </c>
      <c r="G66" s="136" t="s">
        <v>1943</v>
      </c>
      <c r="H66" s="136" t="s">
        <v>833</v>
      </c>
      <c r="I66" s="137" t="s">
        <v>2115</v>
      </c>
      <c r="J66" s="136" t="s">
        <v>2016</v>
      </c>
      <c r="K66" s="136" t="s">
        <v>2017</v>
      </c>
      <c r="L66" s="136" t="s">
        <v>2018</v>
      </c>
      <c r="M66" s="138" t="s">
        <v>2019</v>
      </c>
    </row>
    <row r="67" spans="1:13" ht="36">
      <c r="A67" s="150">
        <v>524</v>
      </c>
      <c r="B67" s="135" t="s">
        <v>1886</v>
      </c>
      <c r="C67" s="136" t="s">
        <v>1905</v>
      </c>
      <c r="D67" s="136" t="s">
        <v>1884</v>
      </c>
      <c r="E67" s="136" t="s">
        <v>1938</v>
      </c>
      <c r="F67" s="136" t="s">
        <v>1892</v>
      </c>
      <c r="G67" s="136" t="s">
        <v>1918</v>
      </c>
      <c r="H67" s="136" t="s">
        <v>2020</v>
      </c>
      <c r="I67" s="137" t="s">
        <v>1967</v>
      </c>
      <c r="J67" s="136" t="s">
        <v>1940</v>
      </c>
      <c r="K67" s="136" t="s">
        <v>1939</v>
      </c>
      <c r="L67" s="136" t="s">
        <v>2021</v>
      </c>
      <c r="M67" s="138" t="s">
        <v>2022</v>
      </c>
    </row>
    <row r="68" spans="1:13" ht="27">
      <c r="A68" s="150">
        <v>525</v>
      </c>
      <c r="B68" s="135" t="s">
        <v>1886</v>
      </c>
      <c r="C68" s="136" t="s">
        <v>1262</v>
      </c>
      <c r="D68" s="136" t="s">
        <v>1884</v>
      </c>
      <c r="E68" s="136" t="s">
        <v>1954</v>
      </c>
      <c r="F68" s="136" t="s">
        <v>969</v>
      </c>
      <c r="G68" s="136" t="s">
        <v>1918</v>
      </c>
      <c r="H68" s="136" t="s">
        <v>2023</v>
      </c>
      <c r="I68" s="137" t="s">
        <v>1966</v>
      </c>
      <c r="J68" s="136" t="s">
        <v>1941</v>
      </c>
      <c r="K68" s="136" t="s">
        <v>1942</v>
      </c>
      <c r="L68" s="136"/>
      <c r="M68" s="138" t="s">
        <v>2024</v>
      </c>
    </row>
    <row r="69" spans="1:13" ht="27">
      <c r="A69" s="150">
        <v>829</v>
      </c>
      <c r="B69" s="153" t="s">
        <v>1886</v>
      </c>
      <c r="C69" s="136" t="s">
        <v>1835</v>
      </c>
      <c r="D69" s="136" t="s">
        <v>1884</v>
      </c>
      <c r="E69" s="135" t="s">
        <v>1881</v>
      </c>
      <c r="F69" s="136" t="s">
        <v>969</v>
      </c>
      <c r="G69" s="136" t="s">
        <v>1918</v>
      </c>
      <c r="H69" s="136" t="s">
        <v>2025</v>
      </c>
      <c r="I69" s="137" t="s">
        <v>2026</v>
      </c>
      <c r="J69" s="136" t="s">
        <v>1899</v>
      </c>
      <c r="K69" s="136" t="s">
        <v>2027</v>
      </c>
      <c r="L69" s="136"/>
      <c r="M69" s="138" t="s">
        <v>2028</v>
      </c>
    </row>
    <row r="70" spans="1:13" ht="45">
      <c r="A70" s="150">
        <v>846</v>
      </c>
      <c r="B70" s="153" t="s">
        <v>1885</v>
      </c>
      <c r="C70" s="136" t="s">
        <v>1835</v>
      </c>
      <c r="D70" s="136" t="s">
        <v>1884</v>
      </c>
      <c r="E70" s="135" t="s">
        <v>2029</v>
      </c>
      <c r="F70" s="136" t="s">
        <v>969</v>
      </c>
      <c r="G70" s="136" t="s">
        <v>1943</v>
      </c>
      <c r="H70" s="136" t="s">
        <v>833</v>
      </c>
      <c r="I70" s="137" t="s">
        <v>2030</v>
      </c>
      <c r="J70" s="136" t="s">
        <v>2031</v>
      </c>
      <c r="K70" s="136" t="s">
        <v>2032</v>
      </c>
      <c r="L70" s="136" t="s">
        <v>2033</v>
      </c>
      <c r="M70" s="138" t="s">
        <v>2034</v>
      </c>
    </row>
    <row r="71" spans="1:13" ht="45">
      <c r="A71" s="150">
        <v>534</v>
      </c>
      <c r="B71" s="153" t="s">
        <v>2035</v>
      </c>
      <c r="C71" s="136" t="s">
        <v>1262</v>
      </c>
      <c r="D71" s="136" t="s">
        <v>1884</v>
      </c>
      <c r="E71" s="135" t="s">
        <v>2036</v>
      </c>
      <c r="F71" s="136" t="s">
        <v>969</v>
      </c>
      <c r="G71" s="136" t="s">
        <v>1943</v>
      </c>
      <c r="H71" s="136" t="s">
        <v>833</v>
      </c>
      <c r="I71" s="137" t="s">
        <v>1965</v>
      </c>
      <c r="J71" s="136" t="s">
        <v>1944</v>
      </c>
      <c r="K71" s="136" t="s">
        <v>2037</v>
      </c>
      <c r="L71" s="136" t="s">
        <v>272</v>
      </c>
      <c r="M71" s="138" t="s">
        <v>2038</v>
      </c>
    </row>
    <row r="72" spans="1:13" ht="45">
      <c r="A72" s="150">
        <v>535</v>
      </c>
      <c r="B72" s="135" t="s">
        <v>1887</v>
      </c>
      <c r="C72" s="136" t="s">
        <v>1262</v>
      </c>
      <c r="D72" s="136" t="s">
        <v>1884</v>
      </c>
      <c r="E72" s="136" t="s">
        <v>1883</v>
      </c>
      <c r="F72" s="136" t="s">
        <v>969</v>
      </c>
      <c r="G72" s="136" t="s">
        <v>1943</v>
      </c>
      <c r="H72" s="136" t="s">
        <v>833</v>
      </c>
      <c r="I72" s="137" t="s">
        <v>1968</v>
      </c>
      <c r="J72" s="136" t="s">
        <v>1945</v>
      </c>
      <c r="K72" s="136" t="s">
        <v>2039</v>
      </c>
      <c r="L72" s="136" t="s">
        <v>1946</v>
      </c>
      <c r="M72" s="138" t="s">
        <v>2040</v>
      </c>
    </row>
    <row r="73" spans="1:13" ht="45">
      <c r="A73" s="150">
        <v>536</v>
      </c>
      <c r="B73" s="135" t="s">
        <v>1887</v>
      </c>
      <c r="C73" s="136" t="s">
        <v>1262</v>
      </c>
      <c r="D73" s="136" t="s">
        <v>1884</v>
      </c>
      <c r="E73" s="135" t="s">
        <v>2041</v>
      </c>
      <c r="F73" s="136" t="s">
        <v>969</v>
      </c>
      <c r="G73" s="136" t="s">
        <v>1943</v>
      </c>
      <c r="H73" s="136" t="s">
        <v>833</v>
      </c>
      <c r="I73" s="137" t="s">
        <v>2042</v>
      </c>
      <c r="J73" s="136" t="s">
        <v>2043</v>
      </c>
      <c r="K73" s="136" t="s">
        <v>2044</v>
      </c>
      <c r="L73" s="136" t="s">
        <v>1761</v>
      </c>
      <c r="M73" s="138" t="s">
        <v>2045</v>
      </c>
    </row>
    <row r="74" spans="1:13" ht="45">
      <c r="A74" s="150">
        <v>539</v>
      </c>
      <c r="B74" s="136" t="s">
        <v>1887</v>
      </c>
      <c r="C74" s="136" t="s">
        <v>1262</v>
      </c>
      <c r="D74" s="136" t="s">
        <v>1884</v>
      </c>
      <c r="E74" s="135" t="s">
        <v>2046</v>
      </c>
      <c r="F74" s="136" t="s">
        <v>969</v>
      </c>
      <c r="G74" s="136" t="s">
        <v>1943</v>
      </c>
      <c r="H74" s="136" t="s">
        <v>833</v>
      </c>
      <c r="I74" s="137" t="s">
        <v>1972</v>
      </c>
      <c r="J74" s="136" t="s">
        <v>1937</v>
      </c>
      <c r="K74" s="136" t="s">
        <v>2047</v>
      </c>
      <c r="L74" s="136" t="s">
        <v>1936</v>
      </c>
      <c r="M74" s="138" t="s">
        <v>2048</v>
      </c>
    </row>
    <row r="75" spans="1:13" ht="45">
      <c r="A75" s="150">
        <v>860</v>
      </c>
      <c r="B75" s="135" t="s">
        <v>1889</v>
      </c>
      <c r="C75" s="136" t="s">
        <v>1835</v>
      </c>
      <c r="D75" s="136" t="s">
        <v>1884</v>
      </c>
      <c r="E75" s="136" t="s">
        <v>1888</v>
      </c>
      <c r="F75" s="136" t="s">
        <v>969</v>
      </c>
      <c r="G75" s="136" t="s">
        <v>1943</v>
      </c>
      <c r="H75" s="136" t="s">
        <v>833</v>
      </c>
      <c r="I75" s="137" t="s">
        <v>1969</v>
      </c>
      <c r="J75" s="136" t="s">
        <v>1948</v>
      </c>
      <c r="K75" s="136" t="s">
        <v>2049</v>
      </c>
      <c r="L75" s="136" t="s">
        <v>1947</v>
      </c>
      <c r="M75" s="138" t="s">
        <v>2050</v>
      </c>
    </row>
    <row r="76" spans="1:13" ht="36">
      <c r="A76" s="150">
        <v>862</v>
      </c>
      <c r="B76" s="135" t="s">
        <v>1887</v>
      </c>
      <c r="C76" s="136" t="s">
        <v>1835</v>
      </c>
      <c r="D76" s="136" t="s">
        <v>1884</v>
      </c>
      <c r="E76" s="136" t="s">
        <v>2051</v>
      </c>
      <c r="F76" s="136" t="s">
        <v>969</v>
      </c>
      <c r="G76" s="136" t="s">
        <v>1950</v>
      </c>
      <c r="H76" s="136" t="s">
        <v>2052</v>
      </c>
      <c r="I76" s="137" t="s">
        <v>2172</v>
      </c>
      <c r="J76" s="136" t="s">
        <v>2169</v>
      </c>
      <c r="K76" s="136" t="s">
        <v>2170</v>
      </c>
      <c r="L76" s="136" t="s">
        <v>2168</v>
      </c>
      <c r="M76" s="138" t="s">
        <v>2171</v>
      </c>
    </row>
    <row r="77" spans="1:13" ht="36">
      <c r="A77" s="150">
        <v>884</v>
      </c>
      <c r="B77" s="135" t="s">
        <v>1887</v>
      </c>
      <c r="C77" s="136" t="s">
        <v>1835</v>
      </c>
      <c r="D77" s="136" t="s">
        <v>1884</v>
      </c>
      <c r="E77" s="136" t="s">
        <v>1915</v>
      </c>
      <c r="F77" s="136" t="s">
        <v>969</v>
      </c>
      <c r="G77" s="136" t="s">
        <v>1950</v>
      </c>
      <c r="H77" s="136" t="s">
        <v>2052</v>
      </c>
      <c r="I77" s="137" t="s">
        <v>1970</v>
      </c>
      <c r="J77" s="136" t="s">
        <v>1916</v>
      </c>
      <c r="K77" s="136" t="s">
        <v>2055</v>
      </c>
      <c r="L77" s="136"/>
      <c r="M77" s="138" t="s">
        <v>2056</v>
      </c>
    </row>
    <row r="78" spans="1:13" ht="27">
      <c r="A78" s="150">
        <v>872</v>
      </c>
      <c r="B78" s="135" t="s">
        <v>1890</v>
      </c>
      <c r="C78" s="136" t="s">
        <v>1835</v>
      </c>
      <c r="D78" s="136" t="s">
        <v>1884</v>
      </c>
      <c r="E78" s="136" t="s">
        <v>1949</v>
      </c>
      <c r="F78" s="136" t="s">
        <v>969</v>
      </c>
      <c r="G78" s="136" t="s">
        <v>1918</v>
      </c>
      <c r="H78" s="136" t="s">
        <v>2052</v>
      </c>
      <c r="I78" s="137" t="s">
        <v>1971</v>
      </c>
      <c r="J78" s="136" t="s">
        <v>1951</v>
      </c>
      <c r="K78" s="136" t="s">
        <v>2053</v>
      </c>
      <c r="L78" s="136"/>
      <c r="M78" s="138" t="s">
        <v>2054</v>
      </c>
    </row>
    <row r="79" spans="1:13" ht="45">
      <c r="A79" s="150">
        <v>554</v>
      </c>
      <c r="B79" s="135" t="s">
        <v>1898</v>
      </c>
      <c r="C79" s="136" t="s">
        <v>1262</v>
      </c>
      <c r="D79" s="136" t="s">
        <v>1884</v>
      </c>
      <c r="E79" s="136" t="s">
        <v>1897</v>
      </c>
      <c r="F79" s="136" t="s">
        <v>1892</v>
      </c>
      <c r="G79" s="136" t="s">
        <v>1943</v>
      </c>
      <c r="H79" s="136" t="s">
        <v>833</v>
      </c>
      <c r="I79" s="137" t="s">
        <v>2074</v>
      </c>
      <c r="J79" s="136" t="s">
        <v>2075</v>
      </c>
      <c r="K79" s="136" t="s">
        <v>2076</v>
      </c>
      <c r="L79" s="136" t="s">
        <v>1324</v>
      </c>
      <c r="M79" s="138" t="s">
        <v>2077</v>
      </c>
    </row>
    <row r="80" spans="1:13" ht="36">
      <c r="A80" s="150" t="s">
        <v>2652</v>
      </c>
      <c r="B80" s="135" t="s">
        <v>2653</v>
      </c>
      <c r="C80" s="136" t="s">
        <v>2482</v>
      </c>
      <c r="D80" s="136" t="s">
        <v>2641</v>
      </c>
      <c r="E80" s="136" t="s">
        <v>2654</v>
      </c>
      <c r="F80" s="136" t="s">
        <v>1892</v>
      </c>
      <c r="G80" s="136" t="s">
        <v>2655</v>
      </c>
      <c r="H80" s="136" t="s">
        <v>2656</v>
      </c>
      <c r="I80" s="137">
        <v>24515700</v>
      </c>
      <c r="J80" s="136" t="s">
        <v>2659</v>
      </c>
      <c r="K80" s="136" t="s">
        <v>2658</v>
      </c>
      <c r="L80" s="136"/>
      <c r="M80" s="138" t="s">
        <v>2657</v>
      </c>
    </row>
    <row r="81" spans="1:13" ht="36">
      <c r="A81" s="150">
        <v>984</v>
      </c>
      <c r="B81" s="135" t="s">
        <v>2106</v>
      </c>
      <c r="C81" s="136" t="s">
        <v>1835</v>
      </c>
      <c r="D81" s="136" t="s">
        <v>2109</v>
      </c>
      <c r="E81" s="136" t="s">
        <v>2107</v>
      </c>
      <c r="F81" s="136" t="s">
        <v>1892</v>
      </c>
      <c r="G81" s="136" t="s">
        <v>2108</v>
      </c>
      <c r="H81" s="136" t="s">
        <v>2110</v>
      </c>
      <c r="I81" s="137" t="s">
        <v>2111</v>
      </c>
      <c r="J81" s="136" t="s">
        <v>2112</v>
      </c>
      <c r="K81" s="136" t="s">
        <v>2113</v>
      </c>
      <c r="L81" s="136"/>
      <c r="M81" s="138" t="s">
        <v>2114</v>
      </c>
    </row>
    <row r="82" spans="1:13" ht="36">
      <c r="A82" s="154">
        <v>1030</v>
      </c>
      <c r="B82" s="135" t="s">
        <v>2057</v>
      </c>
      <c r="C82" s="136" t="s">
        <v>1835</v>
      </c>
      <c r="D82" s="136" t="s">
        <v>1884</v>
      </c>
      <c r="E82" s="136" t="s">
        <v>1903</v>
      </c>
      <c r="F82" s="136" t="s">
        <v>1892</v>
      </c>
      <c r="G82" s="136" t="s">
        <v>2060</v>
      </c>
      <c r="H82" s="136" t="s">
        <v>2061</v>
      </c>
      <c r="I82" s="137" t="s">
        <v>2059</v>
      </c>
      <c r="J82" s="136" t="s">
        <v>2062</v>
      </c>
      <c r="K82" s="136" t="s">
        <v>2063</v>
      </c>
      <c r="L82" s="136" t="s">
        <v>655</v>
      </c>
      <c r="M82" s="138" t="s">
        <v>2058</v>
      </c>
    </row>
    <row r="83" spans="1:13" ht="36">
      <c r="A83" s="154">
        <v>1031</v>
      </c>
      <c r="B83" s="135" t="s">
        <v>2057</v>
      </c>
      <c r="C83" s="136" t="s">
        <v>1835</v>
      </c>
      <c r="D83" s="136" t="s">
        <v>1884</v>
      </c>
      <c r="E83" s="136" t="s">
        <v>1904</v>
      </c>
      <c r="F83" s="136" t="s">
        <v>1892</v>
      </c>
      <c r="G83" s="136" t="s">
        <v>2060</v>
      </c>
      <c r="H83" s="136" t="s">
        <v>2064</v>
      </c>
      <c r="I83" s="137" t="s">
        <v>2068</v>
      </c>
      <c r="J83" s="136" t="s">
        <v>2066</v>
      </c>
      <c r="K83" s="136" t="s">
        <v>2067</v>
      </c>
      <c r="L83" s="136" t="s">
        <v>655</v>
      </c>
      <c r="M83" s="138" t="s">
        <v>2065</v>
      </c>
    </row>
    <row r="84" spans="1:13" ht="36">
      <c r="A84" s="150">
        <v>687</v>
      </c>
      <c r="B84" s="135" t="s">
        <v>1952</v>
      </c>
      <c r="C84" s="136" t="s">
        <v>1905</v>
      </c>
      <c r="D84" s="136" t="s">
        <v>1884</v>
      </c>
      <c r="E84" s="136" t="s">
        <v>1213</v>
      </c>
      <c r="F84" s="136" t="s">
        <v>1892</v>
      </c>
      <c r="G84" s="136" t="s">
        <v>2060</v>
      </c>
      <c r="H84" s="136" t="s">
        <v>2069</v>
      </c>
      <c r="I84" s="137" t="s">
        <v>1973</v>
      </c>
      <c r="J84" s="136" t="s">
        <v>1953</v>
      </c>
      <c r="K84" s="136" t="s">
        <v>2070</v>
      </c>
      <c r="L84" s="136"/>
      <c r="M84" s="138" t="s">
        <v>2071</v>
      </c>
    </row>
    <row r="85" spans="1:13" ht="27">
      <c r="A85" s="150">
        <v>1071</v>
      </c>
      <c r="B85" s="135" t="s">
        <v>2101</v>
      </c>
      <c r="C85" s="136" t="s">
        <v>1906</v>
      </c>
      <c r="D85" s="136" t="s">
        <v>1884</v>
      </c>
      <c r="E85" s="136" t="s">
        <v>2102</v>
      </c>
      <c r="F85" s="136" t="s">
        <v>1892</v>
      </c>
      <c r="G85" s="136" t="s">
        <v>1918</v>
      </c>
      <c r="H85" s="136" t="s">
        <v>1907</v>
      </c>
      <c r="I85" s="137" t="s">
        <v>2103</v>
      </c>
      <c r="J85" s="136" t="s">
        <v>1908</v>
      </c>
      <c r="K85" s="136" t="s">
        <v>2104</v>
      </c>
      <c r="L85" s="136"/>
      <c r="M85" s="138" t="s">
        <v>2105</v>
      </c>
    </row>
    <row r="86" spans="1:13" ht="36">
      <c r="A86" s="150">
        <v>713</v>
      </c>
      <c r="B86" s="135" t="s">
        <v>2080</v>
      </c>
      <c r="C86" s="136" t="s">
        <v>1905</v>
      </c>
      <c r="D86" s="136" t="s">
        <v>1884</v>
      </c>
      <c r="E86" s="136" t="s">
        <v>2081</v>
      </c>
      <c r="F86" s="136" t="s">
        <v>1892</v>
      </c>
      <c r="G86" s="136" t="s">
        <v>2060</v>
      </c>
      <c r="H86" s="136" t="s">
        <v>2082</v>
      </c>
      <c r="I86" s="137" t="s">
        <v>2083</v>
      </c>
      <c r="J86" s="136" t="s">
        <v>2084</v>
      </c>
      <c r="K86" s="136" t="s">
        <v>2085</v>
      </c>
      <c r="L86" s="136" t="s">
        <v>655</v>
      </c>
      <c r="M86" s="138" t="s">
        <v>2086</v>
      </c>
    </row>
    <row r="87" spans="1:13" ht="27">
      <c r="A87" s="150">
        <v>725</v>
      </c>
      <c r="B87" s="135" t="s">
        <v>2116</v>
      </c>
      <c r="C87" s="136" t="s">
        <v>1905</v>
      </c>
      <c r="D87" s="136" t="s">
        <v>1884</v>
      </c>
      <c r="E87" s="136" t="s">
        <v>2117</v>
      </c>
      <c r="F87" s="136" t="s">
        <v>1892</v>
      </c>
      <c r="G87" s="136" t="s">
        <v>1918</v>
      </c>
      <c r="H87" s="136" t="s">
        <v>2118</v>
      </c>
      <c r="I87" s="137" t="s">
        <v>2119</v>
      </c>
      <c r="J87" s="136" t="s">
        <v>2120</v>
      </c>
      <c r="K87" s="136" t="s">
        <v>2121</v>
      </c>
      <c r="L87" s="136" t="s">
        <v>2122</v>
      </c>
      <c r="M87" s="138" t="s">
        <v>2123</v>
      </c>
    </row>
    <row r="88" spans="1:13" ht="27">
      <c r="A88" s="150">
        <v>734</v>
      </c>
      <c r="B88" s="135" t="s">
        <v>2198</v>
      </c>
      <c r="C88" s="136" t="s">
        <v>1905</v>
      </c>
      <c r="D88" s="136" t="s">
        <v>2199</v>
      </c>
      <c r="E88" s="136" t="s">
        <v>2193</v>
      </c>
      <c r="F88" s="136" t="s">
        <v>1892</v>
      </c>
      <c r="G88" s="136" t="s">
        <v>1918</v>
      </c>
      <c r="H88" s="136" t="s">
        <v>2200</v>
      </c>
      <c r="I88" s="137" t="s">
        <v>971</v>
      </c>
      <c r="J88" s="136" t="s">
        <v>2545</v>
      </c>
      <c r="K88" s="136" t="s">
        <v>2196</v>
      </c>
      <c r="L88" s="136"/>
      <c r="M88" s="138" t="s">
        <v>2197</v>
      </c>
    </row>
    <row r="89" spans="1:13" ht="18">
      <c r="A89" s="150">
        <v>738</v>
      </c>
      <c r="B89" s="135" t="s">
        <v>2129</v>
      </c>
      <c r="C89" s="136" t="s">
        <v>1905</v>
      </c>
      <c r="D89" s="136" t="s">
        <v>915</v>
      </c>
      <c r="E89" s="136" t="s">
        <v>2135</v>
      </c>
      <c r="F89" s="136" t="s">
        <v>1892</v>
      </c>
      <c r="G89" s="136" t="s">
        <v>2134</v>
      </c>
      <c r="H89" s="136" t="s">
        <v>1218</v>
      </c>
      <c r="I89" s="137" t="s">
        <v>825</v>
      </c>
      <c r="J89" s="136" t="s">
        <v>2132</v>
      </c>
      <c r="K89" s="136" t="s">
        <v>2133</v>
      </c>
      <c r="L89" s="136" t="s">
        <v>2131</v>
      </c>
      <c r="M89" s="138" t="s">
        <v>2130</v>
      </c>
    </row>
    <row r="90" spans="1:13" ht="45">
      <c r="A90" s="150">
        <v>795</v>
      </c>
      <c r="B90" s="135" t="s">
        <v>2078</v>
      </c>
      <c r="C90" s="136" t="s">
        <v>1905</v>
      </c>
      <c r="D90" s="136" t="s">
        <v>2079</v>
      </c>
      <c r="E90" s="136" t="s">
        <v>1897</v>
      </c>
      <c r="F90" s="136" t="s">
        <v>1892</v>
      </c>
      <c r="G90" s="136" t="s">
        <v>1943</v>
      </c>
      <c r="H90" s="136" t="s">
        <v>833</v>
      </c>
      <c r="I90" s="137"/>
      <c r="J90" s="136"/>
      <c r="K90" s="136"/>
      <c r="L90" s="136"/>
      <c r="M90" s="138"/>
    </row>
    <row r="91" spans="1:13" ht="36">
      <c r="A91" s="150">
        <v>1206</v>
      </c>
      <c r="B91" s="135" t="s">
        <v>2153</v>
      </c>
      <c r="C91" s="136" t="s">
        <v>1835</v>
      </c>
      <c r="D91" s="136" t="s">
        <v>1884</v>
      </c>
      <c r="E91" s="136" t="s">
        <v>2154</v>
      </c>
      <c r="F91" s="136" t="s">
        <v>1892</v>
      </c>
      <c r="G91" s="136" t="s">
        <v>2060</v>
      </c>
      <c r="H91" s="136" t="s">
        <v>2155</v>
      </c>
      <c r="I91" s="137" t="s">
        <v>2156</v>
      </c>
      <c r="J91" s="136" t="s">
        <v>2157</v>
      </c>
      <c r="K91" s="136" t="s">
        <v>2158</v>
      </c>
      <c r="L91" s="136"/>
      <c r="M91" s="138" t="s">
        <v>2159</v>
      </c>
    </row>
    <row r="92" spans="1:13" ht="27">
      <c r="A92" s="150">
        <v>1690</v>
      </c>
      <c r="B92" s="135" t="s">
        <v>2145</v>
      </c>
      <c r="C92" s="136" t="s">
        <v>1835</v>
      </c>
      <c r="D92" s="136" t="s">
        <v>1884</v>
      </c>
      <c r="E92" s="136" t="s">
        <v>2147</v>
      </c>
      <c r="F92" s="136" t="s">
        <v>1892</v>
      </c>
      <c r="G92" s="136" t="s">
        <v>1918</v>
      </c>
      <c r="H92" s="136" t="s">
        <v>2152</v>
      </c>
      <c r="I92" s="137" t="s">
        <v>2148</v>
      </c>
      <c r="J92" s="136" t="s">
        <v>2149</v>
      </c>
      <c r="K92" s="136" t="s">
        <v>2150</v>
      </c>
      <c r="L92" s="136" t="s">
        <v>974</v>
      </c>
      <c r="M92" s="138" t="s">
        <v>2151</v>
      </c>
    </row>
    <row r="93" spans="1:13" ht="27">
      <c r="A93" s="150">
        <v>1739</v>
      </c>
      <c r="B93" s="135" t="s">
        <v>2146</v>
      </c>
      <c r="C93" s="136" t="s">
        <v>1835</v>
      </c>
      <c r="D93" s="136" t="s">
        <v>915</v>
      </c>
      <c r="E93" s="136" t="s">
        <v>2141</v>
      </c>
      <c r="F93" s="136" t="s">
        <v>1469</v>
      </c>
      <c r="G93" s="136" t="s">
        <v>2142</v>
      </c>
      <c r="H93" s="136" t="s">
        <v>838</v>
      </c>
      <c r="I93" s="137" t="s">
        <v>971</v>
      </c>
      <c r="J93" s="136" t="s">
        <v>2143</v>
      </c>
      <c r="K93" s="136" t="s">
        <v>2144</v>
      </c>
      <c r="L93" s="136" t="s">
        <v>272</v>
      </c>
      <c r="M93" s="138" t="s">
        <v>2446</v>
      </c>
    </row>
    <row r="94" spans="1:13" ht="27">
      <c r="A94" s="150">
        <v>34</v>
      </c>
      <c r="B94" s="135" t="s">
        <v>2161</v>
      </c>
      <c r="C94" s="136" t="s">
        <v>1905</v>
      </c>
      <c r="D94" s="136" t="s">
        <v>1360</v>
      </c>
      <c r="E94" s="136" t="s">
        <v>2162</v>
      </c>
      <c r="F94" s="136" t="s">
        <v>1892</v>
      </c>
      <c r="G94" s="136" t="s">
        <v>2759</v>
      </c>
      <c r="H94" s="136" t="s">
        <v>2163</v>
      </c>
      <c r="I94" s="137" t="s">
        <v>2167</v>
      </c>
      <c r="J94" s="136" t="s">
        <v>2165</v>
      </c>
      <c r="K94" s="136" t="s">
        <v>2166</v>
      </c>
      <c r="L94" s="136" t="s">
        <v>1979</v>
      </c>
      <c r="M94" s="138" t="s">
        <v>2164</v>
      </c>
    </row>
    <row r="95" spans="1:13" ht="27">
      <c r="A95" s="150">
        <v>38</v>
      </c>
      <c r="B95" s="135" t="s">
        <v>2161</v>
      </c>
      <c r="C95" s="136" t="s">
        <v>1041</v>
      </c>
      <c r="D95" s="136" t="s">
        <v>493</v>
      </c>
      <c r="E95" s="136" t="s">
        <v>2184</v>
      </c>
      <c r="F95" s="136" t="s">
        <v>384</v>
      </c>
      <c r="G95" s="136" t="s">
        <v>2185</v>
      </c>
      <c r="H95" s="136" t="s">
        <v>2176</v>
      </c>
      <c r="I95" s="137" t="s">
        <v>971</v>
      </c>
      <c r="J95" s="136" t="s">
        <v>2175</v>
      </c>
      <c r="K95" s="136" t="s">
        <v>2174</v>
      </c>
      <c r="L95" s="136" t="s">
        <v>2181</v>
      </c>
      <c r="M95" s="138" t="s">
        <v>2447</v>
      </c>
    </row>
    <row r="96" spans="1:13" ht="36">
      <c r="A96" s="150">
        <v>36</v>
      </c>
      <c r="B96" s="135" t="s">
        <v>2161</v>
      </c>
      <c r="C96" s="136" t="s">
        <v>2177</v>
      </c>
      <c r="D96" s="136" t="s">
        <v>2186</v>
      </c>
      <c r="E96" s="136" t="s">
        <v>2183</v>
      </c>
      <c r="F96" s="136" t="s">
        <v>2448</v>
      </c>
      <c r="G96" s="136" t="s">
        <v>2251</v>
      </c>
      <c r="H96" s="136" t="s">
        <v>196</v>
      </c>
      <c r="I96" s="137" t="s">
        <v>2178</v>
      </c>
      <c r="J96" s="136" t="s">
        <v>2179</v>
      </c>
      <c r="K96" s="136" t="s">
        <v>2180</v>
      </c>
      <c r="L96" s="136" t="s">
        <v>2182</v>
      </c>
      <c r="M96" s="138" t="s">
        <v>2531</v>
      </c>
    </row>
    <row r="97" spans="1:13" ht="36">
      <c r="A97" s="150" t="s">
        <v>2201</v>
      </c>
      <c r="B97" s="135" t="s">
        <v>2202</v>
      </c>
      <c r="C97" s="136" t="s">
        <v>2482</v>
      </c>
      <c r="D97" s="136" t="s">
        <v>1130</v>
      </c>
      <c r="E97" s="136" t="s">
        <v>2203</v>
      </c>
      <c r="F97" s="136" t="s">
        <v>2204</v>
      </c>
      <c r="G97" s="136" t="s">
        <v>2251</v>
      </c>
      <c r="H97" s="136" t="s">
        <v>2205</v>
      </c>
      <c r="I97" s="137" t="s">
        <v>2208</v>
      </c>
      <c r="J97" s="136" t="s">
        <v>2206</v>
      </c>
      <c r="K97" s="136" t="s">
        <v>2207</v>
      </c>
      <c r="L97" s="136"/>
      <c r="M97" s="138" t="s">
        <v>2209</v>
      </c>
    </row>
    <row r="98" spans="1:13" ht="36">
      <c r="A98" s="150" t="s">
        <v>2210</v>
      </c>
      <c r="B98" s="135" t="s">
        <v>2211</v>
      </c>
      <c r="C98" s="136" t="s">
        <v>2482</v>
      </c>
      <c r="D98" s="136" t="s">
        <v>1130</v>
      </c>
      <c r="E98" s="136" t="s">
        <v>2203</v>
      </c>
      <c r="F98" s="136" t="s">
        <v>2213</v>
      </c>
      <c r="G98" s="136" t="s">
        <v>2251</v>
      </c>
      <c r="H98" s="136" t="s">
        <v>2214</v>
      </c>
      <c r="I98" s="137" t="s">
        <v>2215</v>
      </c>
      <c r="J98" s="136" t="s">
        <v>2216</v>
      </c>
      <c r="K98" s="136" t="s">
        <v>2217</v>
      </c>
      <c r="L98" s="136"/>
      <c r="M98" s="138" t="s">
        <v>2218</v>
      </c>
    </row>
    <row r="99" spans="1:13" ht="36">
      <c r="A99" s="150" t="s">
        <v>2212</v>
      </c>
      <c r="B99" s="135" t="s">
        <v>2211</v>
      </c>
      <c r="C99" s="136" t="s">
        <v>2482</v>
      </c>
      <c r="D99" s="136" t="s">
        <v>1130</v>
      </c>
      <c r="E99" s="136" t="s">
        <v>2203</v>
      </c>
      <c r="F99" s="136" t="s">
        <v>2219</v>
      </c>
      <c r="G99" s="136" t="s">
        <v>2251</v>
      </c>
      <c r="H99" s="136" t="s">
        <v>2220</v>
      </c>
      <c r="I99" s="137" t="s">
        <v>2221</v>
      </c>
      <c r="J99" s="136" t="s">
        <v>2222</v>
      </c>
      <c r="K99" s="136" t="s">
        <v>2223</v>
      </c>
      <c r="L99" s="136"/>
      <c r="M99" s="138" t="s">
        <v>2224</v>
      </c>
    </row>
    <row r="100" spans="1:13" ht="45">
      <c r="A100" s="150" t="s">
        <v>2225</v>
      </c>
      <c r="B100" s="135" t="s">
        <v>2211</v>
      </c>
      <c r="C100" s="136" t="s">
        <v>2482</v>
      </c>
      <c r="D100" s="136" t="s">
        <v>1130</v>
      </c>
      <c r="E100" s="136" t="s">
        <v>2203</v>
      </c>
      <c r="F100" s="136" t="s">
        <v>2226</v>
      </c>
      <c r="G100" s="136" t="s">
        <v>2251</v>
      </c>
      <c r="H100" s="136" t="s">
        <v>2227</v>
      </c>
      <c r="I100" s="137" t="s">
        <v>2228</v>
      </c>
      <c r="J100" s="136" t="s">
        <v>2229</v>
      </c>
      <c r="K100" s="136" t="s">
        <v>2230</v>
      </c>
      <c r="L100" s="136"/>
      <c r="M100" s="138" t="s">
        <v>2231</v>
      </c>
    </row>
    <row r="101" spans="1:13" ht="36">
      <c r="A101" s="150">
        <v>508</v>
      </c>
      <c r="B101" s="135" t="s">
        <v>2246</v>
      </c>
      <c r="C101" s="136" t="s">
        <v>1262</v>
      </c>
      <c r="D101" s="136" t="s">
        <v>1360</v>
      </c>
      <c r="E101" s="136" t="s">
        <v>2238</v>
      </c>
      <c r="F101" s="136" t="s">
        <v>2240</v>
      </c>
      <c r="G101" s="136"/>
      <c r="H101" s="136" t="s">
        <v>1105</v>
      </c>
      <c r="I101" s="137" t="s">
        <v>2241</v>
      </c>
      <c r="J101" s="136" t="s">
        <v>2242</v>
      </c>
      <c r="K101" s="136" t="s">
        <v>2243</v>
      </c>
      <c r="L101" s="136" t="s">
        <v>974</v>
      </c>
      <c r="M101" s="138" t="s">
        <v>2244</v>
      </c>
    </row>
    <row r="102" spans="1:13" ht="54">
      <c r="A102" s="150" t="s">
        <v>2474</v>
      </c>
      <c r="B102" s="135" t="s">
        <v>2475</v>
      </c>
      <c r="C102" s="136" t="s">
        <v>2482</v>
      </c>
      <c r="D102" s="136" t="s">
        <v>2476</v>
      </c>
      <c r="E102" s="136" t="s">
        <v>2203</v>
      </c>
      <c r="F102" s="136" t="s">
        <v>2478</v>
      </c>
      <c r="G102" s="136" t="s">
        <v>2479</v>
      </c>
      <c r="H102" s="136" t="s">
        <v>2481</v>
      </c>
      <c r="I102" s="137" t="s">
        <v>2208</v>
      </c>
      <c r="J102" s="136" t="s">
        <v>2480</v>
      </c>
      <c r="K102" s="136"/>
      <c r="L102" s="136"/>
      <c r="M102" s="138" t="s">
        <v>2477</v>
      </c>
    </row>
    <row r="103" spans="1:13" ht="27">
      <c r="A103" s="150">
        <v>732</v>
      </c>
      <c r="B103" s="135" t="s">
        <v>2245</v>
      </c>
      <c r="C103" s="136" t="s">
        <v>2177</v>
      </c>
      <c r="D103" s="136" t="s">
        <v>2232</v>
      </c>
      <c r="E103" s="136" t="s">
        <v>2233</v>
      </c>
      <c r="F103" s="136" t="s">
        <v>1892</v>
      </c>
      <c r="G103" s="136" t="s">
        <v>1918</v>
      </c>
      <c r="H103" s="136" t="s">
        <v>2234</v>
      </c>
      <c r="I103" s="137" t="s">
        <v>2235</v>
      </c>
      <c r="J103" s="136" t="s">
        <v>577</v>
      </c>
      <c r="K103" s="136" t="s">
        <v>2236</v>
      </c>
      <c r="L103" s="136" t="s">
        <v>579</v>
      </c>
      <c r="M103" s="138" t="s">
        <v>2237</v>
      </c>
    </row>
    <row r="104" spans="1:13" ht="54">
      <c r="A104" s="150">
        <v>643</v>
      </c>
      <c r="B104" s="135" t="s">
        <v>2287</v>
      </c>
      <c r="C104" s="136" t="s">
        <v>1262</v>
      </c>
      <c r="D104" s="136" t="s">
        <v>493</v>
      </c>
      <c r="E104" s="136" t="s">
        <v>2347</v>
      </c>
      <c r="F104" s="136" t="s">
        <v>1469</v>
      </c>
      <c r="G104" s="136" t="s">
        <v>2341</v>
      </c>
      <c r="H104" s="136" t="s">
        <v>1224</v>
      </c>
      <c r="I104" s="137" t="s">
        <v>825</v>
      </c>
      <c r="J104" s="136" t="s">
        <v>2342</v>
      </c>
      <c r="K104" s="136" t="s">
        <v>2343</v>
      </c>
      <c r="L104" s="136" t="s">
        <v>2344</v>
      </c>
      <c r="M104" s="138" t="s">
        <v>2455</v>
      </c>
    </row>
    <row r="105" spans="1:13" ht="27">
      <c r="A105" s="150">
        <v>645</v>
      </c>
      <c r="B105" s="135" t="s">
        <v>2287</v>
      </c>
      <c r="C105" s="136" t="s">
        <v>1262</v>
      </c>
      <c r="D105" s="136" t="s">
        <v>1884</v>
      </c>
      <c r="E105" s="136" t="s">
        <v>2266</v>
      </c>
      <c r="F105" s="136" t="s">
        <v>1892</v>
      </c>
      <c r="G105" s="136" t="s">
        <v>1918</v>
      </c>
      <c r="H105" s="136" t="s">
        <v>2267</v>
      </c>
      <c r="I105" s="137" t="s">
        <v>2271</v>
      </c>
      <c r="J105" s="136" t="s">
        <v>2270</v>
      </c>
      <c r="K105" s="136" t="s">
        <v>2269</v>
      </c>
      <c r="L105" s="136" t="s">
        <v>1859</v>
      </c>
      <c r="M105" s="138" t="s">
        <v>2268</v>
      </c>
    </row>
    <row r="106" spans="1:13" ht="27">
      <c r="A106" s="150">
        <v>657</v>
      </c>
      <c r="B106" s="135" t="s">
        <v>2289</v>
      </c>
      <c r="C106" s="136" t="s">
        <v>1262</v>
      </c>
      <c r="D106" s="136" t="s">
        <v>1360</v>
      </c>
      <c r="E106" s="136" t="s">
        <v>2290</v>
      </c>
      <c r="F106" s="136" t="s">
        <v>1546</v>
      </c>
      <c r="G106" s="136"/>
      <c r="H106" s="136" t="s">
        <v>2291</v>
      </c>
      <c r="I106" s="137" t="s">
        <v>2292</v>
      </c>
      <c r="J106" s="136" t="s">
        <v>2293</v>
      </c>
      <c r="K106" s="136" t="s">
        <v>2294</v>
      </c>
      <c r="L106" s="136"/>
      <c r="M106" s="138" t="s">
        <v>2295</v>
      </c>
    </row>
    <row r="107" spans="1:13" ht="36">
      <c r="A107" s="150">
        <v>784</v>
      </c>
      <c r="B107" s="135" t="s">
        <v>2467</v>
      </c>
      <c r="C107" s="136" t="s">
        <v>2177</v>
      </c>
      <c r="D107" s="136" t="s">
        <v>493</v>
      </c>
      <c r="E107" s="136" t="s">
        <v>2468</v>
      </c>
      <c r="F107" s="136" t="s">
        <v>2469</v>
      </c>
      <c r="G107" s="136" t="s">
        <v>2470</v>
      </c>
      <c r="H107" s="136" t="s">
        <v>838</v>
      </c>
      <c r="I107" s="137" t="s">
        <v>825</v>
      </c>
      <c r="J107" s="136" t="s">
        <v>2471</v>
      </c>
      <c r="K107" s="136" t="s">
        <v>2472</v>
      </c>
      <c r="L107" s="136"/>
      <c r="M107" s="138" t="s">
        <v>2473</v>
      </c>
    </row>
    <row r="108" spans="1:13" ht="45">
      <c r="A108" s="150">
        <v>803</v>
      </c>
      <c r="B108" s="135" t="s">
        <v>2288</v>
      </c>
      <c r="C108" s="136" t="s">
        <v>2177</v>
      </c>
      <c r="D108" s="136" t="s">
        <v>493</v>
      </c>
      <c r="E108" s="136" t="s">
        <v>2279</v>
      </c>
      <c r="F108" s="136" t="s">
        <v>1892</v>
      </c>
      <c r="G108" s="136" t="s">
        <v>2332</v>
      </c>
      <c r="H108" s="136" t="s">
        <v>32</v>
      </c>
      <c r="I108" s="137" t="s">
        <v>825</v>
      </c>
      <c r="J108" s="136" t="s">
        <v>2333</v>
      </c>
      <c r="K108" s="136" t="s">
        <v>2334</v>
      </c>
      <c r="L108" s="136"/>
      <c r="M108" s="138" t="s">
        <v>2280</v>
      </c>
    </row>
    <row r="109" spans="1:13" ht="54">
      <c r="A109" s="150">
        <v>853</v>
      </c>
      <c r="B109" s="135" t="s">
        <v>2247</v>
      </c>
      <c r="C109" s="136" t="s">
        <v>2177</v>
      </c>
      <c r="D109" s="136" t="s">
        <v>493</v>
      </c>
      <c r="E109" s="136" t="s">
        <v>2248</v>
      </c>
      <c r="F109" s="136" t="s">
        <v>969</v>
      </c>
      <c r="G109" s="136" t="s">
        <v>2249</v>
      </c>
      <c r="H109" s="136" t="s">
        <v>833</v>
      </c>
      <c r="I109" s="137" t="s">
        <v>825</v>
      </c>
      <c r="J109" s="136" t="s">
        <v>2278</v>
      </c>
      <c r="K109" s="136" t="s">
        <v>2339</v>
      </c>
      <c r="L109" s="136"/>
      <c r="M109" s="138" t="s">
        <v>2250</v>
      </c>
    </row>
    <row r="110" spans="1:13" ht="18">
      <c r="A110" s="150">
        <v>719</v>
      </c>
      <c r="B110" s="135" t="s">
        <v>2272</v>
      </c>
      <c r="C110" s="136" t="s">
        <v>1262</v>
      </c>
      <c r="D110" s="136" t="s">
        <v>493</v>
      </c>
      <c r="E110" s="136" t="s">
        <v>2273</v>
      </c>
      <c r="F110" s="136" t="s">
        <v>969</v>
      </c>
      <c r="G110" s="136" t="s">
        <v>2274</v>
      </c>
      <c r="H110" s="136" t="s">
        <v>2275</v>
      </c>
      <c r="I110" s="137" t="s">
        <v>825</v>
      </c>
      <c r="J110" s="136" t="s">
        <v>2276</v>
      </c>
      <c r="K110" s="136" t="s">
        <v>2324</v>
      </c>
      <c r="L110" s="136"/>
      <c r="M110" s="138" t="s">
        <v>2277</v>
      </c>
    </row>
    <row r="111" spans="1:13" ht="36">
      <c r="A111" s="150">
        <v>941</v>
      </c>
      <c r="B111" s="135" t="s">
        <v>2281</v>
      </c>
      <c r="C111" s="136" t="s">
        <v>1835</v>
      </c>
      <c r="D111" s="136" t="s">
        <v>1360</v>
      </c>
      <c r="E111" s="136" t="s">
        <v>2282</v>
      </c>
      <c r="F111" s="136" t="s">
        <v>1546</v>
      </c>
      <c r="G111" s="136"/>
      <c r="H111" s="136" t="s">
        <v>2283</v>
      </c>
      <c r="I111" s="137" t="s">
        <v>2284</v>
      </c>
      <c r="J111" s="136" t="s">
        <v>2285</v>
      </c>
      <c r="K111" s="136" t="s">
        <v>2286</v>
      </c>
      <c r="L111" s="136"/>
      <c r="M111" s="138" t="s">
        <v>2311</v>
      </c>
    </row>
    <row r="112" spans="1:13" ht="18">
      <c r="A112" s="150">
        <v>883</v>
      </c>
      <c r="B112" s="135" t="s">
        <v>2304</v>
      </c>
      <c r="C112" s="136" t="s">
        <v>1262</v>
      </c>
      <c r="D112" s="136" t="s">
        <v>1360</v>
      </c>
      <c r="E112" s="136" t="s">
        <v>2305</v>
      </c>
      <c r="F112" s="136" t="s">
        <v>1546</v>
      </c>
      <c r="G112" s="136"/>
      <c r="H112" s="136" t="s">
        <v>2306</v>
      </c>
      <c r="I112" s="137" t="s">
        <v>2307</v>
      </c>
      <c r="J112" s="136" t="s">
        <v>2308</v>
      </c>
      <c r="K112" s="136" t="s">
        <v>2309</v>
      </c>
      <c r="L112" s="136"/>
      <c r="M112" s="138" t="s">
        <v>2310</v>
      </c>
    </row>
    <row r="113" spans="1:13" ht="18">
      <c r="A113" s="154">
        <v>1026</v>
      </c>
      <c r="B113" s="135" t="s">
        <v>2304</v>
      </c>
      <c r="C113" s="136" t="s">
        <v>1835</v>
      </c>
      <c r="D113" s="136" t="s">
        <v>1360</v>
      </c>
      <c r="E113" s="136" t="s">
        <v>2312</v>
      </c>
      <c r="F113" s="136" t="s">
        <v>969</v>
      </c>
      <c r="G113" s="136"/>
      <c r="H113" s="136" t="s">
        <v>2313</v>
      </c>
      <c r="I113" s="137" t="s">
        <v>2314</v>
      </c>
      <c r="J113" s="136" t="s">
        <v>2315</v>
      </c>
      <c r="K113" s="136" t="s">
        <v>2316</v>
      </c>
      <c r="L113" s="136"/>
      <c r="M113" s="138" t="s">
        <v>2317</v>
      </c>
    </row>
    <row r="114" spans="1:13" ht="27">
      <c r="A114" s="154">
        <v>1027</v>
      </c>
      <c r="B114" s="135" t="s">
        <v>2304</v>
      </c>
      <c r="C114" s="136" t="s">
        <v>1835</v>
      </c>
      <c r="D114" s="136" t="s">
        <v>1360</v>
      </c>
      <c r="E114" s="136" t="s">
        <v>2318</v>
      </c>
      <c r="F114" s="136" t="s">
        <v>1546</v>
      </c>
      <c r="G114" s="136"/>
      <c r="H114" s="136" t="s">
        <v>2319</v>
      </c>
      <c r="I114" s="137" t="s">
        <v>2320</v>
      </c>
      <c r="J114" s="136" t="s">
        <v>2321</v>
      </c>
      <c r="K114" s="136" t="s">
        <v>2322</v>
      </c>
      <c r="L114" s="136" t="s">
        <v>1511</v>
      </c>
      <c r="M114" s="138" t="s">
        <v>2323</v>
      </c>
    </row>
    <row r="115" spans="1:13" ht="27">
      <c r="A115" s="150">
        <v>887</v>
      </c>
      <c r="B115" s="135" t="s">
        <v>2325</v>
      </c>
      <c r="C115" s="136" t="s">
        <v>1262</v>
      </c>
      <c r="D115" s="136" t="s">
        <v>1884</v>
      </c>
      <c r="E115" s="136" t="s">
        <v>2326</v>
      </c>
      <c r="F115" s="136" t="s">
        <v>1892</v>
      </c>
      <c r="G115" s="136" t="s">
        <v>1918</v>
      </c>
      <c r="H115" s="136" t="s">
        <v>2329</v>
      </c>
      <c r="I115" s="137" t="s">
        <v>2330</v>
      </c>
      <c r="J115" s="136" t="s">
        <v>2331</v>
      </c>
      <c r="K115" s="136" t="s">
        <v>2484</v>
      </c>
      <c r="L115" s="136" t="s">
        <v>2328</v>
      </c>
      <c r="M115" s="138" t="s">
        <v>2327</v>
      </c>
    </row>
    <row r="116" spans="1:13" ht="72">
      <c r="A116" s="150">
        <v>902</v>
      </c>
      <c r="B116" s="135" t="s">
        <v>2348</v>
      </c>
      <c r="C116" s="136" t="s">
        <v>1262</v>
      </c>
      <c r="D116" s="136" t="s">
        <v>915</v>
      </c>
      <c r="E116" s="136" t="s">
        <v>2338</v>
      </c>
      <c r="F116" s="136" t="s">
        <v>2349</v>
      </c>
      <c r="G116" s="136" t="s">
        <v>1351</v>
      </c>
      <c r="H116" s="136" t="s">
        <v>1183</v>
      </c>
      <c r="I116" s="137" t="s">
        <v>825</v>
      </c>
      <c r="J116" s="136" t="s">
        <v>2350</v>
      </c>
      <c r="K116" s="136" t="s">
        <v>2351</v>
      </c>
      <c r="L116" s="136"/>
      <c r="M116" s="138" t="s">
        <v>2449</v>
      </c>
    </row>
    <row r="117" spans="1:13" ht="45">
      <c r="A117" s="154">
        <v>1075</v>
      </c>
      <c r="B117" s="135" t="s">
        <v>2354</v>
      </c>
      <c r="C117" s="136" t="s">
        <v>1262</v>
      </c>
      <c r="D117" s="136" t="s">
        <v>2355</v>
      </c>
      <c r="E117" s="136" t="s">
        <v>2356</v>
      </c>
      <c r="F117" s="136" t="s">
        <v>969</v>
      </c>
      <c r="G117" s="136" t="s">
        <v>1918</v>
      </c>
      <c r="H117" s="136" t="s">
        <v>2357</v>
      </c>
      <c r="I117" s="137" t="s">
        <v>2358</v>
      </c>
      <c r="J117" s="136" t="s">
        <v>2359</v>
      </c>
      <c r="K117" s="136" t="s">
        <v>2483</v>
      </c>
      <c r="L117" s="136" t="s">
        <v>2360</v>
      </c>
      <c r="M117" s="138" t="s">
        <v>2361</v>
      </c>
    </row>
    <row r="118" spans="1:13" ht="45">
      <c r="A118" s="150">
        <v>1413</v>
      </c>
      <c r="B118" s="135" t="s">
        <v>2375</v>
      </c>
      <c r="C118" s="136" t="s">
        <v>1835</v>
      </c>
      <c r="D118" s="136" t="s">
        <v>2355</v>
      </c>
      <c r="E118" s="136" t="s">
        <v>2376</v>
      </c>
      <c r="F118" s="136" t="s">
        <v>969</v>
      </c>
      <c r="G118" s="136" t="s">
        <v>1918</v>
      </c>
      <c r="H118" s="136" t="s">
        <v>2377</v>
      </c>
      <c r="I118" s="137" t="s">
        <v>2378</v>
      </c>
      <c r="J118" s="136" t="s">
        <v>2379</v>
      </c>
      <c r="K118" s="136" t="s">
        <v>2621</v>
      </c>
      <c r="L118" s="136" t="s">
        <v>2457</v>
      </c>
      <c r="M118" s="138" t="s">
        <v>2456</v>
      </c>
    </row>
    <row r="119" spans="1:13" ht="36">
      <c r="A119" s="154">
        <v>1149</v>
      </c>
      <c r="B119" s="135" t="s">
        <v>2500</v>
      </c>
      <c r="C119" s="136" t="s">
        <v>1262</v>
      </c>
      <c r="D119" s="136" t="s">
        <v>2490</v>
      </c>
      <c r="E119" s="136" t="s">
        <v>2491</v>
      </c>
      <c r="F119" s="136" t="s">
        <v>969</v>
      </c>
      <c r="G119" s="136"/>
      <c r="H119" s="136" t="s">
        <v>1378</v>
      </c>
      <c r="I119" s="137" t="s">
        <v>2492</v>
      </c>
      <c r="J119" s="136" t="s">
        <v>2493</v>
      </c>
      <c r="K119" s="136" t="s">
        <v>2494</v>
      </c>
      <c r="L119" s="136" t="s">
        <v>2495</v>
      </c>
      <c r="M119" s="138" t="s">
        <v>2496</v>
      </c>
    </row>
    <row r="120" spans="1:13" ht="45">
      <c r="A120" s="154">
        <v>1598</v>
      </c>
      <c r="B120" s="135" t="s">
        <v>2485</v>
      </c>
      <c r="C120" s="136" t="s">
        <v>1835</v>
      </c>
      <c r="D120" s="136" t="s">
        <v>2355</v>
      </c>
      <c r="E120" s="136" t="s">
        <v>2362</v>
      </c>
      <c r="F120" s="136" t="s">
        <v>969</v>
      </c>
      <c r="G120" s="136" t="s">
        <v>2721</v>
      </c>
      <c r="H120" s="136" t="s">
        <v>2364</v>
      </c>
      <c r="I120" s="137" t="s">
        <v>2463</v>
      </c>
      <c r="J120" s="136" t="s">
        <v>2365</v>
      </c>
      <c r="K120" s="136" t="s">
        <v>2584</v>
      </c>
      <c r="L120" s="136" t="s">
        <v>2366</v>
      </c>
      <c r="M120" s="138" t="s">
        <v>2367</v>
      </c>
    </row>
    <row r="121" spans="1:13" ht="36">
      <c r="A121" s="154">
        <v>1267</v>
      </c>
      <c r="B121" s="135" t="s">
        <v>2486</v>
      </c>
      <c r="C121" s="136" t="s">
        <v>1262</v>
      </c>
      <c r="D121" s="136" t="s">
        <v>493</v>
      </c>
      <c r="E121" s="136" t="s">
        <v>2464</v>
      </c>
      <c r="F121" s="136" t="s">
        <v>969</v>
      </c>
      <c r="G121" s="136" t="s">
        <v>2465</v>
      </c>
      <c r="H121" s="136" t="s">
        <v>1224</v>
      </c>
      <c r="I121" s="137" t="s">
        <v>825</v>
      </c>
      <c r="J121" s="136" t="s">
        <v>2487</v>
      </c>
      <c r="K121" s="136" t="s">
        <v>2551</v>
      </c>
      <c r="L121" s="136"/>
      <c r="M121" s="138" t="s">
        <v>2488</v>
      </c>
    </row>
    <row r="122" spans="1:13" ht="54">
      <c r="A122" s="154">
        <v>1728</v>
      </c>
      <c r="B122" s="135" t="s">
        <v>2511</v>
      </c>
      <c r="C122" s="136" t="s">
        <v>1835</v>
      </c>
      <c r="D122" s="136" t="s">
        <v>493</v>
      </c>
      <c r="E122" s="136" t="s">
        <v>2512</v>
      </c>
      <c r="F122" s="136" t="s">
        <v>969</v>
      </c>
      <c r="G122" s="136" t="s">
        <v>2185</v>
      </c>
      <c r="H122" s="136" t="s">
        <v>2513</v>
      </c>
      <c r="I122" s="137" t="s">
        <v>971</v>
      </c>
      <c r="J122" s="136" t="s">
        <v>2514</v>
      </c>
      <c r="K122" s="136" t="s">
        <v>2515</v>
      </c>
      <c r="L122" s="136" t="s">
        <v>2516</v>
      </c>
      <c r="M122" s="138" t="s">
        <v>2517</v>
      </c>
    </row>
  </sheetData>
  <pageMargins left="0.78740157480314965" right="0.78740157480314965" top="0.78740157480314965" bottom="0.78740157480314965" header="0.31496062992125984" footer="0.31496062992125984"/>
  <pageSetup paperSize="5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2:S17"/>
  <sheetViews>
    <sheetView workbookViewId="0">
      <selection activeCell="A2" sqref="A2:I2"/>
    </sheetView>
  </sheetViews>
  <sheetFormatPr baseColWidth="10" defaultRowHeight="12.75"/>
  <cols>
    <col min="1" max="1" width="8.5703125" customWidth="1"/>
    <col min="2" max="2" width="7.7109375" customWidth="1"/>
    <col min="3" max="3" width="11.42578125" customWidth="1"/>
    <col min="4" max="4" width="9.85546875" customWidth="1"/>
    <col min="5" max="5" width="8.5703125" customWidth="1"/>
    <col min="6" max="6" width="9.7109375" customWidth="1"/>
    <col min="8" max="8" width="10.42578125" customWidth="1"/>
    <col min="9" max="9" width="9.7109375" customWidth="1"/>
    <col min="11" max="11" width="8.5703125" customWidth="1"/>
    <col min="12" max="12" width="7.7109375" customWidth="1"/>
    <col min="13" max="13" width="11.140625" customWidth="1"/>
    <col min="15" max="15" width="10" customWidth="1"/>
    <col min="16" max="16" width="9" customWidth="1"/>
    <col min="18" max="18" width="9.85546875" customWidth="1"/>
    <col min="19" max="19" width="10.5703125" customWidth="1"/>
  </cols>
  <sheetData>
    <row r="2" spans="1:19" ht="15.75">
      <c r="A2" s="463" t="s">
        <v>2927</v>
      </c>
      <c r="B2" s="463"/>
      <c r="C2" s="463"/>
      <c r="D2" s="463"/>
      <c r="E2" s="463"/>
      <c r="F2" s="463"/>
      <c r="G2" s="463"/>
      <c r="H2" s="463"/>
      <c r="I2" s="463"/>
      <c r="K2" s="472" t="s">
        <v>2928</v>
      </c>
      <c r="L2" s="472"/>
      <c r="M2" s="472"/>
      <c r="N2" s="472"/>
      <c r="O2" s="472"/>
      <c r="P2" s="472"/>
      <c r="Q2" s="472"/>
      <c r="R2" s="472"/>
      <c r="S2" s="472"/>
    </row>
    <row r="4" spans="1:19" ht="13.5" thickBot="1"/>
    <row r="5" spans="1:19" ht="39" thickBot="1">
      <c r="A5" s="174" t="s">
        <v>182</v>
      </c>
      <c r="B5" s="175" t="s">
        <v>183</v>
      </c>
      <c r="C5" s="175" t="s">
        <v>184</v>
      </c>
      <c r="D5" s="175" t="s">
        <v>2498</v>
      </c>
      <c r="E5" s="175" t="s">
        <v>2499</v>
      </c>
      <c r="F5" s="175" t="s">
        <v>186</v>
      </c>
      <c r="G5" s="175" t="s">
        <v>188</v>
      </c>
      <c r="H5" s="175" t="s">
        <v>189</v>
      </c>
      <c r="I5" s="176" t="s">
        <v>191</v>
      </c>
      <c r="K5" s="192" t="s">
        <v>182</v>
      </c>
      <c r="L5" s="193" t="s">
        <v>183</v>
      </c>
      <c r="M5" s="193" t="s">
        <v>184</v>
      </c>
      <c r="N5" s="193" t="s">
        <v>2498</v>
      </c>
      <c r="O5" s="193" t="s">
        <v>2499</v>
      </c>
      <c r="P5" s="193" t="s">
        <v>186</v>
      </c>
      <c r="Q5" s="193" t="s">
        <v>188</v>
      </c>
      <c r="R5" s="193" t="s">
        <v>189</v>
      </c>
      <c r="S5" s="194" t="s">
        <v>191</v>
      </c>
    </row>
    <row r="6" spans="1:19" ht="52.5" customHeight="1">
      <c r="A6" s="177">
        <v>1598</v>
      </c>
      <c r="B6" s="178" t="s">
        <v>2485</v>
      </c>
      <c r="C6" s="179" t="s">
        <v>1835</v>
      </c>
      <c r="D6" s="179" t="s">
        <v>2362</v>
      </c>
      <c r="E6" s="179" t="s">
        <v>969</v>
      </c>
      <c r="F6" s="179" t="s">
        <v>2364</v>
      </c>
      <c r="G6" s="179" t="s">
        <v>2365</v>
      </c>
      <c r="H6" s="179" t="s">
        <v>2584</v>
      </c>
      <c r="I6" s="180" t="s">
        <v>2367</v>
      </c>
      <c r="K6" s="188">
        <v>1710</v>
      </c>
      <c r="L6" s="189" t="s">
        <v>1368</v>
      </c>
      <c r="M6" s="190" t="s">
        <v>1464</v>
      </c>
      <c r="N6" s="190" t="s">
        <v>1377</v>
      </c>
      <c r="O6" s="190" t="s">
        <v>2370</v>
      </c>
      <c r="P6" s="190" t="s">
        <v>1378</v>
      </c>
      <c r="Q6" s="190" t="s">
        <v>1381</v>
      </c>
      <c r="R6" s="190" t="s">
        <v>1380</v>
      </c>
      <c r="S6" s="191" t="s">
        <v>2451</v>
      </c>
    </row>
    <row r="7" spans="1:19" ht="48" customHeight="1">
      <c r="A7" s="181">
        <v>294</v>
      </c>
      <c r="B7" s="178" t="s">
        <v>2546</v>
      </c>
      <c r="C7" s="179" t="s">
        <v>1835</v>
      </c>
      <c r="D7" s="179" t="s">
        <v>2547</v>
      </c>
      <c r="E7" s="179" t="s">
        <v>969</v>
      </c>
      <c r="F7" s="179" t="s">
        <v>2548</v>
      </c>
      <c r="G7" s="179" t="s">
        <v>2549</v>
      </c>
      <c r="H7" s="179" t="s">
        <v>2599</v>
      </c>
      <c r="I7" s="180" t="s">
        <v>2550</v>
      </c>
      <c r="K7" s="181">
        <v>707</v>
      </c>
      <c r="L7" s="178" t="s">
        <v>1359</v>
      </c>
      <c r="M7" s="179" t="s">
        <v>1464</v>
      </c>
      <c r="N7" s="179" t="s">
        <v>1361</v>
      </c>
      <c r="O7" s="179" t="s">
        <v>1362</v>
      </c>
      <c r="P7" s="179" t="s">
        <v>1370</v>
      </c>
      <c r="Q7" s="179" t="s">
        <v>1371</v>
      </c>
      <c r="R7" s="179" t="s">
        <v>1372</v>
      </c>
      <c r="S7" s="180" t="s">
        <v>1775</v>
      </c>
    </row>
    <row r="8" spans="1:19" ht="38.25">
      <c r="A8" s="181">
        <v>405</v>
      </c>
      <c r="B8" s="178" t="s">
        <v>2600</v>
      </c>
      <c r="C8" s="179" t="s">
        <v>1262</v>
      </c>
      <c r="D8" s="179" t="s">
        <v>2601</v>
      </c>
      <c r="E8" s="179" t="s">
        <v>969</v>
      </c>
      <c r="F8" s="179" t="s">
        <v>2602</v>
      </c>
      <c r="G8" s="179" t="s">
        <v>2603</v>
      </c>
      <c r="H8" s="179" t="s">
        <v>2628</v>
      </c>
      <c r="I8" s="180" t="s">
        <v>2605</v>
      </c>
      <c r="K8" s="181">
        <v>34</v>
      </c>
      <c r="L8" s="178" t="s">
        <v>2161</v>
      </c>
      <c r="M8" s="179" t="s">
        <v>1905</v>
      </c>
      <c r="N8" s="179" t="s">
        <v>2162</v>
      </c>
      <c r="O8" s="179" t="s">
        <v>1892</v>
      </c>
      <c r="P8" s="179" t="s">
        <v>2163</v>
      </c>
      <c r="Q8" s="179" t="s">
        <v>2165</v>
      </c>
      <c r="R8" s="179" t="s">
        <v>2166</v>
      </c>
      <c r="S8" s="180" t="s">
        <v>2164</v>
      </c>
    </row>
    <row r="9" spans="1:19" ht="50.25" customHeight="1">
      <c r="A9" s="181" t="s">
        <v>2646</v>
      </c>
      <c r="B9" s="178" t="s">
        <v>2643</v>
      </c>
      <c r="C9" s="179" t="s">
        <v>2482</v>
      </c>
      <c r="D9" s="179" t="s">
        <v>2647</v>
      </c>
      <c r="E9" s="179" t="s">
        <v>969</v>
      </c>
      <c r="F9" s="179" t="s">
        <v>2651</v>
      </c>
      <c r="G9" s="179" t="s">
        <v>2649</v>
      </c>
      <c r="H9" s="179" t="s">
        <v>2650</v>
      </c>
      <c r="I9" s="180" t="s">
        <v>2648</v>
      </c>
      <c r="K9" s="177">
        <v>1026</v>
      </c>
      <c r="L9" s="178" t="s">
        <v>2304</v>
      </c>
      <c r="M9" s="179" t="s">
        <v>1835</v>
      </c>
      <c r="N9" s="179" t="s">
        <v>2312</v>
      </c>
      <c r="O9" s="179" t="s">
        <v>969</v>
      </c>
      <c r="P9" s="179" t="s">
        <v>2313</v>
      </c>
      <c r="Q9" s="179" t="s">
        <v>2315</v>
      </c>
      <c r="R9" s="179" t="s">
        <v>2316</v>
      </c>
      <c r="S9" s="180" t="s">
        <v>2317</v>
      </c>
    </row>
    <row r="10" spans="1:19" ht="51">
      <c r="A10" s="182">
        <v>1487</v>
      </c>
      <c r="B10" s="178" t="s">
        <v>2736</v>
      </c>
      <c r="C10" s="179" t="s">
        <v>1835</v>
      </c>
      <c r="D10" s="179" t="s">
        <v>2730</v>
      </c>
      <c r="E10" s="179" t="s">
        <v>969</v>
      </c>
      <c r="F10" s="179" t="s">
        <v>2732</v>
      </c>
      <c r="G10" s="179" t="s">
        <v>2735</v>
      </c>
      <c r="H10" s="179" t="s">
        <v>2734</v>
      </c>
      <c r="I10" s="179" t="s">
        <v>2733</v>
      </c>
      <c r="K10" s="177">
        <v>1149</v>
      </c>
      <c r="L10" s="178" t="s">
        <v>2500</v>
      </c>
      <c r="M10" s="179" t="s">
        <v>1262</v>
      </c>
      <c r="N10" s="179" t="s">
        <v>2491</v>
      </c>
      <c r="O10" s="179" t="s">
        <v>969</v>
      </c>
      <c r="P10" s="179" t="s">
        <v>1378</v>
      </c>
      <c r="Q10" s="179" t="s">
        <v>2493</v>
      </c>
      <c r="R10" s="179" t="s">
        <v>2494</v>
      </c>
      <c r="S10" s="180" t="s">
        <v>2496</v>
      </c>
    </row>
    <row r="11" spans="1:19" ht="38.25">
      <c r="A11" s="181">
        <v>566</v>
      </c>
      <c r="B11" s="178" t="s">
        <v>2578</v>
      </c>
      <c r="C11" s="179" t="s">
        <v>1835</v>
      </c>
      <c r="D11" s="179" t="s">
        <v>2580</v>
      </c>
      <c r="E11" s="179" t="s">
        <v>969</v>
      </c>
      <c r="F11" s="179" t="s">
        <v>2581</v>
      </c>
      <c r="G11" s="179" t="s">
        <v>2582</v>
      </c>
      <c r="H11" s="179"/>
      <c r="I11" s="180" t="s">
        <v>2583</v>
      </c>
      <c r="K11" s="181">
        <v>1152</v>
      </c>
      <c r="L11" s="178" t="s">
        <v>2739</v>
      </c>
      <c r="M11" s="179" t="s">
        <v>1905</v>
      </c>
      <c r="N11" s="179" t="s">
        <v>2740</v>
      </c>
      <c r="O11" s="179" t="s">
        <v>969</v>
      </c>
      <c r="P11" s="179" t="s">
        <v>2743</v>
      </c>
      <c r="Q11" s="179" t="s">
        <v>2741</v>
      </c>
      <c r="R11" s="179" t="s">
        <v>2742</v>
      </c>
      <c r="S11" s="180" t="s">
        <v>2744</v>
      </c>
    </row>
    <row r="12" spans="1:19" ht="60" customHeight="1" thickBot="1">
      <c r="A12" s="181" t="s">
        <v>2642</v>
      </c>
      <c r="B12" s="178" t="s">
        <v>2643</v>
      </c>
      <c r="C12" s="179" t="s">
        <v>2482</v>
      </c>
      <c r="D12" s="179" t="s">
        <v>2051</v>
      </c>
      <c r="E12" s="179" t="s">
        <v>969</v>
      </c>
      <c r="F12" s="179" t="s">
        <v>2644</v>
      </c>
      <c r="G12" s="179" t="s">
        <v>2169</v>
      </c>
      <c r="H12" s="179" t="s">
        <v>2170</v>
      </c>
      <c r="I12" s="180" t="s">
        <v>2645</v>
      </c>
      <c r="K12" s="183" t="s">
        <v>2844</v>
      </c>
      <c r="L12" s="184" t="s">
        <v>2827</v>
      </c>
      <c r="M12" s="185" t="s">
        <v>2482</v>
      </c>
      <c r="N12" s="186" t="s">
        <v>2847</v>
      </c>
      <c r="O12" s="185" t="s">
        <v>1892</v>
      </c>
      <c r="P12" s="186" t="s">
        <v>2845</v>
      </c>
      <c r="Q12" s="186" t="s">
        <v>2848</v>
      </c>
      <c r="R12" s="186" t="s">
        <v>2849</v>
      </c>
      <c r="S12" s="187" t="s">
        <v>2846</v>
      </c>
    </row>
    <row r="13" spans="1:19" ht="55.5" customHeight="1"/>
    <row r="14" spans="1:19" ht="54" customHeight="1"/>
    <row r="16" spans="1:19">
      <c r="A16" s="50"/>
      <c r="B16" s="50"/>
      <c r="C16" s="50"/>
      <c r="D16" s="50"/>
      <c r="E16" s="50"/>
      <c r="F16" s="50"/>
      <c r="G16" s="50"/>
      <c r="H16" s="50"/>
      <c r="I16" s="50"/>
    </row>
    <row r="17" spans="1:9">
      <c r="A17" s="50"/>
      <c r="B17" s="50"/>
      <c r="C17" s="50"/>
      <c r="D17" s="50"/>
      <c r="E17" s="50"/>
      <c r="F17" s="50"/>
      <c r="G17" s="50"/>
      <c r="H17" s="50"/>
      <c r="I17" s="50"/>
    </row>
  </sheetData>
  <mergeCells count="2">
    <mergeCell ref="A2:I2"/>
    <mergeCell ref="K2:S2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A 2011</vt:lpstr>
      <vt:lpstr>00</vt:lpstr>
      <vt:lpstr>Compventa 2010</vt:lpstr>
      <vt:lpstr>ADQUISIC A TITULO GRATUITO</vt:lpstr>
      <vt:lpstr>2011 A MAYO 24</vt:lpstr>
      <vt:lpstr>inmuebles adq acueducto y alcan</vt:lpstr>
      <vt:lpstr>Adquis av chilac</vt:lpstr>
      <vt:lpstr>Hoja2</vt:lpstr>
      <vt:lpstr>adquisi  cra. 10 y calle 15 </vt:lpstr>
      <vt:lpstr>Hoja1</vt:lpstr>
      <vt:lpstr>CESIONES 2011</vt:lpstr>
      <vt:lpstr>ADQUISIC $ 2011</vt:lpstr>
      <vt:lpstr>CESION GRAT 2011</vt:lpstr>
      <vt:lpstr>PARA ENVIAR A HACIENDA</vt:lpstr>
      <vt:lpstr>Hoja4</vt:lpstr>
    </vt:vector>
  </TitlesOfParts>
  <Company>MUNICIPIO DE CHIA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BANCO INMOBILIARIO DEL</dc:creator>
  <cp:lastModifiedBy>Stella</cp:lastModifiedBy>
  <cp:lastPrinted>2015-07-02T20:58:29Z</cp:lastPrinted>
  <dcterms:created xsi:type="dcterms:W3CDTF">2004-01-30T21:17:02Z</dcterms:created>
  <dcterms:modified xsi:type="dcterms:W3CDTF">2015-10-30T16:36:11Z</dcterms:modified>
</cp:coreProperties>
</file>